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5" r:id="rId15"/>
    <sheet name="8" sheetId="16" r:id="rId16"/>
  </sheets>
  <definedNames>
    <definedName name="_xlnm._FilterDatabase" localSheetId="13" hidden="1">'6'!$A$5:$L$133</definedName>
    <definedName name="_xlnm._FilterDatabase" localSheetId="7" hidden="1">'3-1'!$A$5:$J$58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<sst xmlns="http://schemas.openxmlformats.org/spreadsheetml/2006/main" count="2051" uniqueCount="581">
  <si>
    <t>2025年部门预算</t>
  </si>
  <si>
    <t>单位收支总表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</si>
  <si>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</si>
  <si>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</si>
  <si>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</si>
  <si>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</si>
  <si>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</si>
  <si>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</si>
  <si>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</si>
  <si>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</si>
  <si>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</si>
  <si>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</si>
  <si>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</si>
  <si>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</si>
  <si>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</si>
  <si>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</si>
  <si>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</si>
  <si>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</si>
  <si>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</si>
  <si>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</si>
  <si>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</si>
  <si>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t>七、文化旅游体育与传媒支出</t>
  </si>
  <si>
    <t>八、社会保障和就业支出</t>
  </si>
  <si>
    <r>
      <rPr>
        <sz val="11"/>
        <color rgb="FF000000"/>
        <rFont val="Dialog.plain"/>
        <charset val="134"/>
      </rPr>
      <t>九、社会保险基金支出</t>
    </r>
  </si>
  <si>
    <t>十、卫生健康支出</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</si>
  <si>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</si>
  <si>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</si>
  <si>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</si>
  <si>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</si>
  <si>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</si>
  <si>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</si>
  <si>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</si>
  <si>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</si>
  <si>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</si>
  <si>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t>二十、住房保障支出</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</si>
  <si>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</si>
  <si>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</si>
  <si>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</si>
  <si>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</si>
  <si>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</si>
  <si>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</si>
  <si>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</si>
  <si>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</si>
  <si>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</si>
  <si>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</si>
  <si>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</si>
  <si>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</si>
  <si>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</si>
  <si>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部门收入总表</t>
  </si>
  <si>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</si>
  <si>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</si>
  <si>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</si>
  <si>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</si>
  <si>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</si>
  <si>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</si>
  <si>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</si>
  <si>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</si>
  <si>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</si>
  <si>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</si>
  <si>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</si>
  <si>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</si>
  <si>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</si>
  <si>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</si>
  <si>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</si>
  <si>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319001</t>
  </si>
  <si>
    <t>乐山市市中区文化体育和旅游局</t>
  </si>
  <si>
    <t>部门支出总表</t>
  </si>
  <si>
    <t>基本支出</t>
  </si>
  <si>
    <t>项目支出</t>
  </si>
  <si>
    <t>科目编码</t>
  </si>
  <si>
    <t>类</t>
  </si>
  <si>
    <t>款</t>
  </si>
  <si>
    <t>项</t>
  </si>
  <si>
    <r>
      <rPr>
        <sz val="11"/>
        <color rgb="FF000000"/>
        <rFont val="Dialog.plain"/>
        <charset val="134"/>
      </rPr>
      <t>乐山市市中区文化体育和旅游局</t>
    </r>
  </si>
  <si>
    <t>207</t>
  </si>
  <si>
    <t>01</t>
  </si>
  <si>
    <r>
      <rPr>
        <sz val="11"/>
        <color rgb="FF000000"/>
        <rFont val="Dialog.plain"/>
        <charset val="134"/>
      </rPr>
      <t> 行政运行</t>
    </r>
  </si>
  <si>
    <t>02</t>
  </si>
  <si>
    <r>
      <rPr>
        <sz val="11"/>
        <color rgb="FF000000"/>
        <rFont val="Dialog.plain"/>
        <charset val="134"/>
      </rPr>
      <t> 一般行政管理事务</t>
    </r>
  </si>
  <si>
    <t>09</t>
  </si>
  <si>
    <r>
      <rPr>
        <sz val="11"/>
        <color rgb="FF000000"/>
        <rFont val="Dialog.plain"/>
        <charset val="134"/>
      </rPr>
      <t> 群众文化</t>
    </r>
  </si>
  <si>
    <t>99</t>
  </si>
  <si>
    <r>
      <rPr>
        <sz val="11"/>
        <color rgb="FF000000"/>
        <rFont val="Dialog.plain"/>
        <charset val="134"/>
      </rPr>
      <t> 其他文化和旅游支出</t>
    </r>
  </si>
  <si>
    <t>04</t>
  </si>
  <si>
    <r>
      <rPr>
        <sz val="11"/>
        <color rgb="FF000000"/>
        <rFont val="Dialog.plain"/>
        <charset val="134"/>
      </rPr>
      <t> 文物保护</t>
    </r>
  </si>
  <si>
    <r>
      <rPr>
        <sz val="11"/>
        <color rgb="FF000000"/>
        <rFont val="Dialog.plain"/>
        <charset val="134"/>
      </rPr>
      <t> 其他文化旅游体育与传媒支出</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</si>
  <si>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</si>
  <si>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</si>
  <si>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</si>
  <si>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</si>
  <si>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</si>
  <si>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r>
      <rPr>
        <sz val="11"/>
        <color rgb="FF000000"/>
        <rFont val="Dialog.plain"/>
        <charset val="134"/>
      </rPr>
      <t> 其他行政事业单位养老支出</t>
    </r>
  </si>
  <si>
    <r>
      <rPr>
        <sz val="11"/>
        <color rgb="FF000000"/>
        <rFont val="Dialog.plain"/>
        <charset val="134"/>
      </rPr>
      <t> 其他社会保障和就业支出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</si>
  <si>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</si>
  <si>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</si>
  <si>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</si>
  <si>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</si>
  <si>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</si>
  <si>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</si>
  <si>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</si>
  <si>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</si>
  <si>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</si>
  <si>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</si>
  <si>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</si>
  <si>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</si>
  <si>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</si>
  <si>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</si>
  <si>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</si>
  <si>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</si>
  <si>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</si>
  <si>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</si>
  <si>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</si>
  <si>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</si>
  <si>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</si>
  <si>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</si>
  <si>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</si>
  <si>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</si>
  <si>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</si>
  <si>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</si>
  <si>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</si>
  <si>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</si>
  <si>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</si>
  <si>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</si>
  <si>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</si>
  <si>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</si>
  <si>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</si>
  <si>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</si>
  <si>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</si>
  <si>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</si>
  <si>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</si>
  <si>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</si>
  <si>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</si>
  <si>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</si>
  <si>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</si>
  <si>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</si>
  <si>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</si>
  <si>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</si>
  <si>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</si>
  <si>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</si>
  <si>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</si>
  <si>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财政拨款支出预算表（部门经济分类科目）</t>
  </si>
  <si>
    <t>总计</t>
  </si>
  <si>
    <t>区级当年财政拨款安排</t>
  </si>
  <si>
    <t>省、市提前通知专项转移支付等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</si>
  <si>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</si>
  <si>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</si>
  <si>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</si>
  <si>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</si>
  <si>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</si>
  <si>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</si>
  <si>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乐山市市中区文化体育和旅游局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</si>
  <si>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</si>
  <si>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</si>
  <si>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</si>
  <si>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</si>
  <si>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301</t>
    </r>
  </si>
  <si>
    <r>
      <rPr>
        <sz val="11"/>
        <color rgb="FF000000"/>
        <rFont val="Dialog.plain"/>
        <charset val="134"/>
      </rPr>
      <t>    行政基本工资</t>
    </r>
  </si>
  <si>
    <r>
      <rPr>
        <sz val="11"/>
        <color rgb="FF000000"/>
        <rFont val="Dialog.plain"/>
        <charset val="134"/>
      </rPr>
      <t>    事业基本工资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</si>
  <si>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</si>
  <si>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</si>
  <si>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</si>
  <si>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</si>
  <si>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</si>
  <si>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    公务员年终一次性奖金</t>
    </r>
  </si>
  <si>
    <r>
      <rPr>
        <sz val="11"/>
        <color rgb="FF000000"/>
        <rFont val="Dialog.plain"/>
        <charset val="134"/>
      </rPr>
      <t>    公务员基础绩效奖</t>
    </r>
  </si>
  <si>
    <r>
      <rPr>
        <sz val="11"/>
        <color rgb="FF000000"/>
        <rFont val="Dialog.plain"/>
        <charset val="134"/>
      </rPr>
      <t>    公务员考核绩效奖</t>
    </r>
  </si>
  <si>
    <r>
      <rPr>
        <sz val="11"/>
        <color rgb="FF000000"/>
        <rFont val="Dialog.plain"/>
        <charset val="134"/>
      </rPr>
      <t>06</t>
    </r>
  </si>
  <si>
    <r>
      <rPr>
        <sz val="11"/>
        <color rgb="FF000000"/>
        <rFont val="Dialog.plain"/>
        <charset val="134"/>
      </rPr>
      <t>   伙食补助费</t>
    </r>
  </si>
  <si>
    <r>
      <rPr>
        <sz val="11"/>
        <color rgb="FF000000"/>
        <rFont val="Dialog.plain"/>
        <charset val="134"/>
      </rPr>
      <t>07</t>
    </r>
  </si>
  <si>
    <r>
      <rPr>
        <sz val="11"/>
        <color rgb="FF000000"/>
        <rFont val="Dialog.plain"/>
        <charset val="134"/>
      </rPr>
      <t>   绩效工资</t>
    </r>
  </si>
  <si>
    <r>
      <rPr>
        <sz val="11"/>
        <color rgb="FF000000"/>
        <rFont val="Dialog.plain"/>
        <charset val="134"/>
      </rPr>
      <t>    基础绩效工资</t>
    </r>
  </si>
  <si>
    <r>
      <rPr>
        <sz val="11"/>
        <color rgb="FF000000"/>
        <rFont val="Dialog.plain"/>
        <charset val="134"/>
      </rPr>
      <t>    考核绩效工资</t>
    </r>
  </si>
  <si>
    <r>
      <rPr>
        <sz val="11"/>
        <color rgb="FF000000"/>
        <rFont val="Dialog.plain"/>
        <charset val="134"/>
      </rPr>
      <t>    固定调控激励</t>
    </r>
  </si>
  <si>
    <r>
      <rPr>
        <sz val="11"/>
        <color rgb="FF000000"/>
        <rFont val="Dialog.plain"/>
        <charset val="134"/>
      </rPr>
      <t>    动态调控激励</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</si>
  <si>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</si>
  <si>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</si>
  <si>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    机关单位基本养老保险缴费</t>
    </r>
  </si>
  <si>
    <r>
      <rPr>
        <sz val="11"/>
        <color rgb="FF000000"/>
        <rFont val="Dialog.plain"/>
        <charset val="134"/>
      </rPr>
      <t>    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</si>
  <si>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</si>
  <si>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</si>
  <si>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    机关职业年金缴费</t>
    </r>
  </si>
  <si>
    <r>
      <rPr>
        <sz val="11"/>
        <color rgb="FF000000"/>
        <rFont val="Dialog.plain"/>
        <charset val="134"/>
      </rPr>
      <t>    事业职业年金缴费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</si>
  <si>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</si>
  <si>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</si>
  <si>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</si>
  <si>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</si>
  <si>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</si>
  <si>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</si>
  <si>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</si>
  <si>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</si>
  <si>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机关住房公积金</t>
    </r>
  </si>
  <si>
    <r>
      <rPr>
        <sz val="11"/>
        <color rgb="FF000000"/>
        <rFont val="Dialog.plain"/>
        <charset val="134"/>
      </rPr>
      <t>    事业住房公积金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</si>
  <si>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</si>
  <si>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</si>
  <si>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</si>
  <si>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</si>
  <si>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</si>
  <si>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</si>
  <si>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</si>
  <si>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</si>
  <si>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</si>
  <si>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</si>
  <si>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</si>
  <si>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</si>
  <si>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</si>
  <si>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</si>
  <si>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17</t>
    </r>
  </si>
  <si>
    <r>
      <rPr>
        <sz val="11"/>
        <color rgb="FF000000"/>
        <rFont val="Dialog.plain"/>
        <charset val="134"/>
      </rPr>
      <t>   公务接待费</t>
    </r>
  </si>
  <si>
    <r>
      <rPr>
        <sz val="11"/>
        <color rgb="FF000000"/>
        <rFont val="Dialog.plain"/>
        <charset val="134"/>
      </rPr>
      <t>18</t>
    </r>
  </si>
  <si>
    <r>
      <rPr>
        <sz val="11"/>
        <color rgb="FF000000"/>
        <rFont val="Dialog.plain"/>
        <charset val="134"/>
      </rPr>
      <t>   专用材料费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</si>
  <si>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</si>
  <si>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</si>
  <si>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</si>
  <si>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</si>
  <si>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</si>
  <si>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</si>
  <si>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302</t>
    </r>
  </si>
  <si>
    <r>
      <rPr>
        <sz val="11"/>
        <color rgb="FF000000"/>
        <rFont val="Dialog.plain"/>
        <charset val="134"/>
      </rPr>
      <t>    行政工会经费</t>
    </r>
  </si>
  <si>
    <r>
      <rPr>
        <sz val="11"/>
        <color rgb="FF000000"/>
        <rFont val="Dialog.plain"/>
        <charset val="134"/>
      </rPr>
      <t>    事业工会经费</t>
    </r>
  </si>
  <si>
    <r>
      <rPr>
        <sz val="11"/>
        <color rgb="FF000000"/>
        <rFont val="Dialog.plain"/>
        <charset val="134"/>
      </rPr>
      <t>29</t>
    </r>
  </si>
  <si>
    <r>
      <rPr>
        <sz val="11"/>
        <color rgb="FF000000"/>
        <rFont val="Dialog.plain"/>
        <charset val="134"/>
      </rPr>
      <t>   福利费</t>
    </r>
  </si>
  <si>
    <r>
      <rPr>
        <sz val="11"/>
        <color rgb="FF000000"/>
        <rFont val="Dialog.plain"/>
        <charset val="134"/>
      </rPr>
      <t>    行政福利费</t>
    </r>
  </si>
  <si>
    <r>
      <rPr>
        <sz val="11"/>
        <color rgb="FF000000"/>
        <rFont val="Dialog.plain"/>
        <charset val="134"/>
      </rPr>
      <t>    事业福利费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</si>
  <si>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</si>
  <si>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</si>
  <si>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</si>
  <si>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</si>
  <si>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</si>
  <si>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</si>
  <si>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</si>
  <si>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</si>
  <si>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奖励金</t>
    </r>
  </si>
  <si>
    <t>一般公共预算支出预算表</t>
  </si>
  <si>
    <t>当年财政拨款安排</t>
  </si>
  <si>
    <r>
      <rPr>
        <sz val="11"/>
        <color rgb="FF000000"/>
        <rFont val="Dialog.plain"/>
        <charset val="134"/>
      </rPr>
      <t>乐山市市中区文化体育和旅游局部门</t>
    </r>
  </si>
  <si>
    <r>
      <rPr>
        <sz val="11"/>
        <color rgb="FF000000"/>
        <rFont val="Dialog.plain"/>
        <charset val="134"/>
      </rPr>
      <t> </t>
    </r>
    <r>
      <rPr>
        <sz val="11"/>
        <color rgb="FF000000"/>
        <rFont val="宋体"/>
        <charset val="134"/>
      </rPr>
      <t>其他行政事业单位养老支出</t>
    </r>
  </si>
  <si>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</si>
  <si>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</si>
  <si>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</si>
  <si>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</si>
  <si>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</si>
  <si>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</si>
  <si>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3010102</t>
  </si>
  <si>
    <r>
      <rPr>
        <sz val="11"/>
        <color rgb="FF000000"/>
        <rFont val="Dialog.plain"/>
        <charset val="134"/>
      </rPr>
      <t>   行政基本工资</t>
    </r>
  </si>
  <si>
    <t>3010103</t>
  </si>
  <si>
    <r>
      <rPr>
        <sz val="11"/>
        <color rgb="FF000000"/>
        <rFont val="Dialog.plain"/>
        <charset val="134"/>
      </rPr>
      <t>   事业基本工资</t>
    </r>
  </si>
  <si>
    <t>30102</t>
  </si>
  <si>
    <r>
      <rPr>
        <sz val="11"/>
        <color rgb="FF000000"/>
        <rFont val="Dialog.plain"/>
        <charset val="134"/>
      </rPr>
      <t>  津贴补贴</t>
    </r>
  </si>
  <si>
    <t>3010201</t>
  </si>
  <si>
    <t>30103</t>
  </si>
  <si>
    <r>
      <rPr>
        <sz val="11"/>
        <color rgb="FF000000"/>
        <rFont val="Dialog.plain"/>
        <charset val="134"/>
      </rPr>
      <t>  奖金</t>
    </r>
  </si>
  <si>
    <t>3010301</t>
  </si>
  <si>
    <r>
      <rPr>
        <sz val="11"/>
        <color rgb="FF000000"/>
        <rFont val="Dialog.plain"/>
        <charset val="134"/>
      </rPr>
      <t>   公务员年终一次性奖金</t>
    </r>
  </si>
  <si>
    <t>3010302</t>
  </si>
  <si>
    <r>
      <rPr>
        <sz val="11"/>
        <color rgb="FF000000"/>
        <rFont val="Dialog.plain"/>
        <charset val="134"/>
      </rPr>
      <t>   公务员基础绩效奖</t>
    </r>
  </si>
  <si>
    <t>3010303</t>
  </si>
  <si>
    <r>
      <rPr>
        <sz val="11"/>
        <color rgb="FF000000"/>
        <rFont val="Dialog.plain"/>
        <charset val="134"/>
      </rPr>
      <t>   公务员考核绩效奖</t>
    </r>
  </si>
  <si>
    <t>30106</t>
  </si>
  <si>
    <r>
      <rPr>
        <sz val="11"/>
        <color rgb="FF000000"/>
        <rFont val="Dialog.plain"/>
        <charset val="134"/>
      </rPr>
      <t>  伙食补助费</t>
    </r>
  </si>
  <si>
    <t>30107</t>
  </si>
  <si>
    <r>
      <rPr>
        <sz val="11"/>
        <color rgb="FF000000"/>
        <rFont val="Dialog.plain"/>
        <charset val="134"/>
      </rPr>
      <t>  绩效工资</t>
    </r>
  </si>
  <si>
    <t>3010701</t>
  </si>
  <si>
    <r>
      <rPr>
        <sz val="11"/>
        <color rgb="FF000000"/>
        <rFont val="Dialog.plain"/>
        <charset val="134"/>
      </rPr>
      <t>   基础绩效工资</t>
    </r>
  </si>
  <si>
    <t>3010702</t>
  </si>
  <si>
    <r>
      <rPr>
        <sz val="11"/>
        <color rgb="FF000000"/>
        <rFont val="Dialog.plain"/>
        <charset val="134"/>
      </rPr>
      <t>   考核绩效工资</t>
    </r>
  </si>
  <si>
    <t>3010703</t>
  </si>
  <si>
    <r>
      <rPr>
        <sz val="11"/>
        <color rgb="FF000000"/>
        <rFont val="Dialog.plain"/>
        <charset val="134"/>
      </rPr>
      <t>   固定调控激励</t>
    </r>
  </si>
  <si>
    <t>3010704</t>
  </si>
  <si>
    <r>
      <rPr>
        <sz val="11"/>
        <color rgb="FF000000"/>
        <rFont val="Dialog.plain"/>
        <charset val="134"/>
      </rPr>
      <t>   动态调控激励</t>
    </r>
  </si>
  <si>
    <t>30108</t>
  </si>
  <si>
    <r>
      <rPr>
        <sz val="11"/>
        <color rgb="FF000000"/>
        <rFont val="Dialog.plain"/>
        <charset val="134"/>
      </rPr>
      <t>  机关事业单位基本养老保险缴费</t>
    </r>
  </si>
  <si>
    <t>3010801</t>
  </si>
  <si>
    <r>
      <rPr>
        <sz val="11"/>
        <color rgb="FF000000"/>
        <rFont val="Dialog.plain"/>
        <charset val="134"/>
      </rPr>
      <t>   机关单位基本养老保险缴费</t>
    </r>
  </si>
  <si>
    <t>3010802</t>
  </si>
  <si>
    <r>
      <rPr>
        <sz val="11"/>
        <color rgb="FF000000"/>
        <rFont val="Dialog.plain"/>
        <charset val="134"/>
      </rPr>
      <t>   事业单位基本养老保险缴费</t>
    </r>
  </si>
  <si>
    <t>30109</t>
  </si>
  <si>
    <r>
      <rPr>
        <sz val="11"/>
        <color rgb="FF000000"/>
        <rFont val="Dialog.plain"/>
        <charset val="134"/>
      </rPr>
      <t>  职业年金缴费</t>
    </r>
  </si>
  <si>
    <t>3010901</t>
  </si>
  <si>
    <r>
      <rPr>
        <sz val="11"/>
        <color rgb="FF000000"/>
        <rFont val="Dialog.plain"/>
        <charset val="134"/>
      </rPr>
      <t>   机关职业年金缴费</t>
    </r>
  </si>
  <si>
    <t>3010902</t>
  </si>
  <si>
    <r>
      <rPr>
        <sz val="11"/>
        <color rgb="FF000000"/>
        <rFont val="Dialog.plain"/>
        <charset val="134"/>
      </rPr>
      <t>   事业职业年金缴费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</si>
  <si>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</si>
  <si>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</si>
  <si>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</si>
  <si>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</si>
  <si>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</si>
  <si>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</si>
  <si>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</si>
  <si>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</si>
  <si>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3011301</t>
  </si>
  <si>
    <r>
      <rPr>
        <sz val="11"/>
        <color rgb="FF000000"/>
        <rFont val="Dialog.plain"/>
        <charset val="134"/>
      </rPr>
      <t>   机关住房公积金</t>
    </r>
  </si>
  <si>
    <t>3011302</t>
  </si>
  <si>
    <r>
      <rPr>
        <sz val="11"/>
        <color rgb="FF000000"/>
        <rFont val="Dialog.plain"/>
        <charset val="134"/>
      </rPr>
      <t>   事业住房公积金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</si>
  <si>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</si>
  <si>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</si>
  <si>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</si>
  <si>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</si>
  <si>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</si>
  <si>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</si>
  <si>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</si>
  <si>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</si>
  <si>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</si>
  <si>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</si>
  <si>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</si>
  <si>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</si>
  <si>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</si>
  <si>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30213</t>
  </si>
  <si>
    <r>
      <rPr>
        <sz val="11"/>
        <color rgb="FF000000"/>
        <rFont val="Dialog.plain"/>
        <charset val="134"/>
      </rPr>
      <t>  维修（护）费</t>
    </r>
  </si>
  <si>
    <t>30217</t>
  </si>
  <si>
    <r>
      <rPr>
        <sz val="11"/>
        <color rgb="FF000000"/>
        <rFont val="Dialog.plain"/>
        <charset val="134"/>
      </rPr>
      <t>  公务接待费</t>
    </r>
  </si>
  <si>
    <t>30226</t>
  </si>
  <si>
    <r>
      <rPr>
        <sz val="11"/>
        <color rgb="FF000000"/>
        <rFont val="Dialog.plain"/>
        <charset val="134"/>
      </rPr>
      <t>  劳务费</t>
    </r>
  </si>
  <si>
    <t>30228</t>
  </si>
  <si>
    <r>
      <rPr>
        <sz val="11"/>
        <color rgb="FF000000"/>
        <rFont val="Dialog.plain"/>
        <charset val="134"/>
      </rPr>
      <t>  工会经费</t>
    </r>
  </si>
  <si>
    <t>3022801</t>
  </si>
  <si>
    <r>
      <rPr>
        <sz val="11"/>
        <color rgb="FF000000"/>
        <rFont val="Dialog.plain"/>
        <charset val="134"/>
      </rPr>
      <t>   行政工会经费</t>
    </r>
  </si>
  <si>
    <t>3022802</t>
  </si>
  <si>
    <r>
      <rPr>
        <sz val="11"/>
        <color rgb="FF000000"/>
        <rFont val="Dialog.plain"/>
        <charset val="134"/>
      </rPr>
      <t>   事业工会经费</t>
    </r>
  </si>
  <si>
    <t>30229</t>
  </si>
  <si>
    <r>
      <rPr>
        <sz val="11"/>
        <color rgb="FF000000"/>
        <rFont val="Dialog.plain"/>
        <charset val="134"/>
      </rPr>
      <t>  福利费</t>
    </r>
  </si>
  <si>
    <t>3022901</t>
  </si>
  <si>
    <r>
      <rPr>
        <sz val="11"/>
        <color rgb="FF000000"/>
        <rFont val="Dialog.plain"/>
        <charset val="134"/>
      </rPr>
      <t>   行政福利费</t>
    </r>
  </si>
  <si>
    <t>3022902</t>
  </si>
  <si>
    <r>
      <rPr>
        <sz val="11"/>
        <color rgb="FF000000"/>
        <rFont val="Dialog.plain"/>
        <charset val="134"/>
      </rPr>
      <t>   事业福利费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</si>
  <si>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</si>
  <si>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</si>
  <si>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</si>
  <si>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</si>
  <si>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</si>
  <si>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</si>
  <si>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</si>
  <si>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</si>
  <si>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</si>
  <si>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</si>
  <si>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30309</t>
  </si>
  <si>
    <r>
      <rPr>
        <sz val="11"/>
        <color rgb="FF000000"/>
        <rFont val="Dialog.plain"/>
        <charset val="134"/>
      </rPr>
      <t>  奖励金</t>
    </r>
  </si>
  <si>
    <t>一般公共预算项目支出预算表</t>
  </si>
  <si>
    <t>金额</t>
  </si>
  <si>
    <r>
      <rPr>
        <sz val="11"/>
        <color rgb="FF000000"/>
        <rFont val="Dialog.plain"/>
        <charset val="134"/>
      </rPr>
      <t>  2025年编外人员经费</t>
    </r>
  </si>
  <si>
    <r>
      <rPr>
        <sz val="11"/>
        <color rgb="FF000000"/>
        <rFont val="Dialog.plain"/>
        <charset val="134"/>
      </rPr>
      <t>  2025年老体协运转经费</t>
    </r>
  </si>
  <si>
    <r>
      <rPr>
        <sz val="11"/>
        <color rgb="FF000000"/>
        <rFont val="Dialog.plain"/>
        <charset val="134"/>
      </rPr>
      <t>  2025年旅游咨询服务点运转经费</t>
    </r>
  </si>
  <si>
    <r>
      <rPr>
        <sz val="11"/>
        <color rgb="FF000000"/>
        <rFont val="Dialog.plain"/>
        <charset val="134"/>
      </rPr>
      <t>  2025年文化体育旅游市场综合执法巡查运转经费</t>
    </r>
  </si>
  <si>
    <r>
      <rPr>
        <sz val="11"/>
        <color rgb="FF000000"/>
        <rFont val="Dialog.plain"/>
        <charset val="134"/>
      </rPr>
      <t>  2025年项目控制数运转经费</t>
    </r>
  </si>
  <si>
    <r>
      <rPr>
        <sz val="11"/>
        <color rgb="FF000000"/>
        <rFont val="Dialog.plain"/>
        <charset val="134"/>
      </rPr>
      <t>  2025年公共文化免费开放(图书馆)</t>
    </r>
  </si>
  <si>
    <r>
      <rPr>
        <sz val="11"/>
        <color rgb="FF000000"/>
        <rFont val="Dialog.plain"/>
        <charset val="134"/>
      </rPr>
      <t>  2025年公共文化免费开放(文化馆)</t>
    </r>
  </si>
  <si>
    <r>
      <rPr>
        <sz val="11"/>
        <color rgb="FF000000"/>
        <rFont val="Dialog.plain"/>
        <charset val="134"/>
      </rPr>
      <t>  2025年公共文化免费开放(镇街及高新)</t>
    </r>
  </si>
  <si>
    <r>
      <rPr>
        <sz val="11"/>
        <color rgb="FF000000"/>
        <rFont val="Dialog.plain"/>
        <charset val="134"/>
      </rPr>
      <t>  2025年文旅发展专项资金(其中包含世界遗产和文物保护资金500万)</t>
    </r>
  </si>
  <si>
    <t>一般公共预算“三公”经费支出预算表</t>
  </si>
  <si>
    <t>单位编码</t>
  </si>
  <si>
    <t>当年财政拨款预算安排</t>
  </si>
  <si>
    <t>因公出国（境）费用</t>
  </si>
  <si>
    <t>公务用车购置及运行费</t>
  </si>
  <si>
    <t>公务接待费</t>
  </si>
  <si>
    <t>公务用车购置费</t>
  </si>
  <si>
    <t>公务用车运行费</t>
  </si>
  <si>
    <t xml:space="preserve">政府性基金预算支出预算表 </t>
  </si>
  <si>
    <t>本年政府性基金预算支出</t>
  </si>
  <si>
    <t>政府性基金预算“三公”经费支出预算表</t>
  </si>
  <si>
    <t>国有资本经营预算支出预算表</t>
  </si>
  <si>
    <t>本年国有资本经营预算支出</t>
  </si>
  <si>
    <t>报表编号：510000_0013lastmb</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</si>
  <si>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</si>
  <si>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</si>
  <si>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</si>
  <si>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</si>
  <si>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</si>
  <si>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</si>
  <si>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</si>
  <si>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</si>
  <si>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</si>
  <si>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</si>
  <si>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</si>
  <si>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</si>
  <si>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</si>
  <si>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319-乐山市市中区文化体育和旅游局部门</t>
  </si>
  <si>
    <t>319001-乐山市市中区文化体育和旅游局</t>
  </si>
  <si>
    <t>51110221R000000073179-工资性支出【行政】</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</si>
  <si>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</si>
  <si>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</si>
  <si>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</si>
  <si>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</si>
  <si>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</si>
  <si>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</si>
  <si>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</si>
  <si>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</si>
  <si>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</si>
  <si>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</si>
  <si>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</si>
  <si>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</si>
  <si>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</si>
  <si>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51110221R000000073180-工资性支出【事业】</t>
  </si>
  <si>
    <t>51110221R000000073184-单位缴费【行政医疗】</t>
  </si>
  <si>
    <t>51110221R000000073186-单位缴费【事业医疗】</t>
  </si>
  <si>
    <t>51110221R000000073190-用工控制数人员支出</t>
  </si>
  <si>
    <t>51110221R000000074938-单位缴费【养老保险】</t>
  </si>
  <si>
    <t>51110221R000000074940-单位缴费【职业年金】</t>
  </si>
  <si>
    <t>51110221R000000074941-单位缴费【行政工伤保险】</t>
  </si>
  <si>
    <t>51110221R000000074944-单位缴费【住房公积金】</t>
  </si>
  <si>
    <t>51110221R000000154089-单位缴费【事业工伤保险】</t>
  </si>
  <si>
    <t>51110221Y000000040685-车辆燃修费</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</si>
  <si>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</si>
  <si>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</si>
  <si>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</si>
  <si>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</si>
  <si>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</si>
  <si>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</si>
  <si>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</si>
  <si>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</si>
  <si>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</si>
  <si>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</si>
  <si>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</si>
  <si>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</si>
  <si>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51110221Y000000047160-公车改革补贴</t>
  </si>
  <si>
    <t>51110221Y000000047162-工会费</t>
  </si>
  <si>
    <t>51110221Y000000047163-福利费</t>
  </si>
  <si>
    <t>51110221Y000000047164-机关党组织活动经费</t>
  </si>
  <si>
    <t>51110221Y000000047165-离退休人员活动经费</t>
  </si>
  <si>
    <t>51110221Y000000150452-公务接待费用</t>
  </si>
  <si>
    <t>51110222R000000374737-伙食补助费【行政】</t>
  </si>
  <si>
    <t>51110222R000000374796-伙食补助费【事业】</t>
  </si>
  <si>
    <t>51110222R000000378015-公务员医疗补助</t>
  </si>
  <si>
    <t>51110222R000006824177-基础绩效奖【行政】</t>
  </si>
  <si>
    <t>51110222R000006824384-基础绩效奖【事业】</t>
  </si>
  <si>
    <t>51110224R000011531231-年度目标考核绩效奖</t>
  </si>
  <si>
    <t>51110224R000011564442-退休慰问费</t>
  </si>
  <si>
    <t>51110224Y000010135979-市中区日常公用经费</t>
  </si>
  <si>
    <t>51110225R000012682033-单位缴费【事业失业保险】</t>
  </si>
  <si>
    <t>51110225T000013094396-2025年公共文化免费开放(图书馆)</t>
  </si>
  <si>
    <t>根据川财教[2016]134号《中央补助地方公共文化服务体系建设专项资金管理暂行办法》的通知、乐中委办发〔2017〕13号关于加快构建现代公共文化服务体系的实施意见及财教[2013]98号“三馆一站”免费开放资金管理办法,主要完成市中区图书馆的免费开放工作。每周开放时间不低于46小时，保障向广大读者、群众提供免费阅读以及开展全民阅读推广活动等基本文化权益。</t>
  </si>
  <si>
    <t>组织开展图书馆各类群众文化活动场次</t>
  </si>
  <si>
    <t>≥</t>
  </si>
  <si>
    <t>个</t>
  </si>
  <si>
    <t>10</t>
  </si>
  <si>
    <t>完成免费开放图书馆个数</t>
  </si>
  <si>
    <t>1</t>
  </si>
  <si>
    <t>免费开放图书馆个数完成率</t>
  </si>
  <si>
    <t>活动完成率</t>
  </si>
  <si>
    <t>时效指标</t>
  </si>
  <si>
    <t>文化阵地每周免费开放时长</t>
  </si>
  <si>
    <t>46</t>
  </si>
  <si>
    <t>小时</t>
  </si>
  <si>
    <t>读者参与率</t>
  </si>
  <si>
    <t>80</t>
  </si>
  <si>
    <t>满意度指标</t>
  </si>
  <si>
    <t>读者满意度</t>
  </si>
  <si>
    <t>90</t>
  </si>
  <si>
    <t>51110225T000013094418-2025年公共文化免费开放(文化馆)</t>
  </si>
  <si>
    <t>根据川财教[2016]134号《中央补助地方公共文化服务体系建设专项资金管理暂行办法》的通知、乐中委办发〔2017〕13号关于加快构建现代公共文化服务体系的实施意见及财教[2013]98号“三馆一站”免费开放资金管理办法，主要完成市中区文化馆的免费开放工作，每周开放时间不低于46小时，丰富和活跃广大群众的文化生活，普及科学文化艺术知识，指导社会文化活动的普及与提高，开展社会宣传教育，保障广大群众开展文化活动等基本文化权益。</t>
  </si>
  <si>
    <t>完成文化馆免费开放个数</t>
  </si>
  <si>
    <t>组织开展各类群众文化活动场次</t>
  </si>
  <si>
    <t>免费开放场馆个数完成率</t>
  </si>
  <si>
    <t>400</t>
  </si>
  <si>
    <t>群众参与率</t>
  </si>
  <si>
    <t>群众满意度</t>
  </si>
  <si>
    <t>51110225T000013094459-2025年公共文化免费开放(镇街及高新)</t>
  </si>
  <si>
    <t>根据财政部、文化部关于印发《中央补助地方美术馆、公共图书馆、文化馆（站）免费开放三项资金管理暂行办法》的通知（财政[2013]98号）文件精神，2025年年初预算镇街及高新区公共文化免费开放资金，主要用于市中区25个镇（街）综合文化站（文化服务中心）及高新区2个综合文化站的免费开放项目。</t>
  </si>
  <si>
    <t>免费开放文化站（中心）个数</t>
  </si>
  <si>
    <t>免费开放时长（每周）</t>
  </si>
  <si>
    <t>免费开放时间</t>
  </si>
  <si>
    <t>=</t>
  </si>
  <si>
    <t>年</t>
  </si>
  <si>
    <t>免费开放文化站（中心）个数完成率</t>
  </si>
  <si>
    <t>51110225T000013212577-2025年编外人员经费</t>
  </si>
  <si>
    <t xml:space="preserve">用保障发放文化馆3名免费开放人员、2个旅游咨询服务点（乐山南游客服务中心、高铁站咨询点）点4名服务人员及乐山南1名保洁人员工资
</t>
  </si>
  <si>
    <t>发放文化馆编外人员工资人数</t>
  </si>
  <si>
    <t>3</t>
  </si>
  <si>
    <t>人</t>
  </si>
  <si>
    <t>15</t>
  </si>
  <si>
    <t>发放旅游咨询点编外人员工资人数</t>
  </si>
  <si>
    <t>发放编外人员工资人数完成率</t>
  </si>
  <si>
    <t>发放工资月数</t>
  </si>
  <si>
    <t>12</t>
  </si>
  <si>
    <t>月</t>
  </si>
  <si>
    <t>编外人员工资足额保障率（参保率）</t>
  </si>
  <si>
    <t>编外人员满意度</t>
  </si>
  <si>
    <t>85</t>
  </si>
  <si>
    <t>51110225T000013212625-2025年老体协运转经费</t>
  </si>
  <si>
    <t xml:space="preserve">为推动全区老年体育事业发展，2025年区级预算10万元，用于本年度开展各类老年体育活动、老年体育事业日常工作运转。主要用于老年人比赛、活动培训、器材购置、会议开支、下乡差旅补助、比赛人员劳务等。
</t>
  </si>
  <si>
    <t>省市区各项老年体育培训次数</t>
  </si>
  <si>
    <t>6</t>
  </si>
  <si>
    <t>参加区各项比赛场数</t>
  </si>
  <si>
    <t>场</t>
  </si>
  <si>
    <t>参加比赛及培训完成率</t>
  </si>
  <si>
    <t>每季度完成比赛及培训平均总次数</t>
  </si>
  <si>
    <t>场次</t>
  </si>
  <si>
    <t>老年人满意度</t>
  </si>
  <si>
    <t>51110225T000013212700-2025年文旅发展专项资金(其中包含世界遗产和文物保护资金500万)</t>
  </si>
  <si>
    <t>推动市中区文旅产业高质量发展，深化文旅融合、促进文旅消费、加速全域发展，完成天府旅游名县复核提升工作,做好世界遗产和文物保护事业。</t>
  </si>
  <si>
    <t>保护不可移动文物处数</t>
  </si>
  <si>
    <t>188</t>
  </si>
  <si>
    <t>处</t>
  </si>
  <si>
    <t>文旅品牌创建个数</t>
  </si>
  <si>
    <t>资金使用保证效率</t>
  </si>
  <si>
    <t>任务完成率</t>
  </si>
  <si>
    <t>天府旅游名县知名度提升度</t>
  </si>
  <si>
    <t>定性</t>
  </si>
  <si>
    <t>显著</t>
  </si>
  <si>
    <t>游客满意度</t>
  </si>
  <si>
    <t>51110225T000013212741-2025年旅游咨询服务点运转经费</t>
  </si>
  <si>
    <t>根据区政府收文签〔2021〕96号关于申请2021年旅游咨询服务点项目运行经费的意见和乐中财政教〔2021〕7号关于申请2021年旅游咨询服务点项目运行经费的意见，2025年预算63000元，用于保障2个旅游咨询服务点（乐山南游客服务中心、高铁站咨询点）正常运行，做好旅游咨询服务，主要用于咨询点日常运转用办公费、水电费、邮电费、印刷费、维护维修费等。</t>
  </si>
  <si>
    <t>服务点服务人员人数</t>
  </si>
  <si>
    <t>4</t>
  </si>
  <si>
    <t>服务点位数</t>
  </si>
  <si>
    <t>2</t>
  </si>
  <si>
    <t>服务人员人数配置完成率</t>
  </si>
  <si>
    <t>服务人员对游客的咨询答复及时率</t>
  </si>
  <si>
    <t>51110225T000013259289-2025年文化体育旅游市场综合执法巡查运转经费</t>
  </si>
  <si>
    <t xml:space="preserve">根据2021.9.29日市财政局意见和乐中府〔2021〕21号关于原市文化市场综合执法支队和原市旅游综合执法支队划转市中区涉及人员经费保障事项的请示，2025年纳入年初预算58.8万元，用于全区范围内开展文化文物体育旅游市场专项巡查整治工作，具体主要开展文旅市场行政执法办案、文旅行业安全防控、文旅市场专项执法整治、文旅市场扫黑除恶工作、文旅行业执法安全培训及专项整治工作等，维护市场良好秩序，不断提升文化旅游服务管理水平，以高质量服务供给引领和创造新需求，不断增强广大游客的获得感、幸福感、安全感，形成安全有序、管理规范、经营诚信、服务优质、游客满意的良好局面。2025年文化体育旅游市场综合执法巡查运转经费主要用于执法巡检查办公用品费、资料费、执法人员服装费、执法设备用具等购置费、安全培训费、巡查人员差旅费加班餐费等。
</t>
  </si>
  <si>
    <t>处理文旅投诉咨询件数</t>
  </si>
  <si>
    <t>件</t>
  </si>
  <si>
    <t>行政执法检查数</t>
  </si>
  <si>
    <t>200</t>
  </si>
  <si>
    <t>家</t>
  </si>
  <si>
    <t>投诉办结率</t>
  </si>
  <si>
    <t>投诉办结时效</t>
  </si>
  <si>
    <t>天</t>
  </si>
  <si>
    <t>行政处罚款</t>
  </si>
  <si>
    <t>1000</t>
  </si>
  <si>
    <t>元</t>
  </si>
  <si>
    <t>游客、人民群众满意度</t>
  </si>
  <si>
    <t>51110225T000013259324-2025年项目控制数运转经费</t>
  </si>
  <si>
    <t>项目控制数运转经费主要用于弥补单位公用经费不足的业务工作（包含乡村振兴、双报到、文化、体育、旅游、文物等）</t>
  </si>
  <si>
    <t>每月乡村振兴业务入户次数</t>
  </si>
  <si>
    <t>人次</t>
  </si>
  <si>
    <t>乡村振兴业务开展所需人次</t>
  </si>
  <si>
    <t>入户工作开展保障率</t>
  </si>
  <si>
    <t>入户及时率</t>
  </si>
  <si>
    <t>每月底前完成</t>
  </si>
  <si>
    <t>保障单位各项业务正常开展率</t>
  </si>
  <si>
    <t>贫困户、游客、社区等满意度</t>
  </si>
  <si>
    <t>51110225Y000012673362-残疾人就业保障金</t>
  </si>
  <si>
    <t>部门整体支出绩效目标表</t>
  </si>
  <si>
    <t>（2025年度）</t>
  </si>
  <si>
    <t>部门名称</t>
  </si>
  <si>
    <t>乐山市市中区文化体育和旅游局部门</t>
  </si>
  <si>
    <t>年度部门整体支出预算</t>
  </si>
  <si>
    <t>资金总额</t>
  </si>
  <si>
    <t>财政拨款</t>
  </si>
  <si>
    <t>其他资金</t>
  </si>
  <si>
    <t>年度总体目标</t>
  </si>
  <si>
    <t>拟订文化、体育、旅游、文物保护相关政策、规划和规范性文件并组织实施；组织推动全区文化体育和旅游事业、产业发展；推动文化作品创作、体育项目和旅游产品开发；管理全区重大文化体育和旅游活动，组织全区文化体育和旅游整体形象推广，制定旅游市场开发战略并组织实施，推进全域旅游；负责管理文化体育和旅游对外交流合作与宣传推广工作；指导文化体育和旅游市场发展，依法规范文化体育和旅游市场；指导管理文艺事业，推动艺术创作生产，推动中华优秀传统文化、巴蜀文化和嘉州文化传承发展；组织实施文化体育和旅游资源普查、挖掘、保护与利用工作；负责非物质文化遗产保护，推动非物质文化遗产的保护、传承、普及、弘扬和振兴；管理和指导全区文物保护利用与考古工作；贯彻实施《全民健身条例》，指导开展全民健身活动，加强社会体育指导员队伍建设，开展国民体质监测；指导和管理全区体育赛事；加强运动员的培养和训练工作；指导和推动全区青少年体育发展，监督实施国家体育锻炼标准；规范体育服务管理，推动体育标准化建设；负责职责范围内的安全生产、职业健康、生态环境保护和服务便民化等工作；完成区委、区政府交办的其他任务。
2025年初预算整体绩效目标主要是保障机关及下属事业单位、咨询点、老体协日常工作正常运转及职工队伍稳定,保障“两馆一站及体育公园”及公共文化民生项目正常开展，为全区文体旅工作发展提供保障。</t>
  </si>
  <si>
    <t>年度主要任务</t>
  </si>
  <si>
    <t>任务名称</t>
  </si>
  <si>
    <t>主要内容</t>
  </si>
  <si>
    <t>保障项目推进</t>
  </si>
  <si>
    <t>保障公共文化及免费开放项目正常实施、推进文旅发展工作。</t>
  </si>
  <si>
    <t>保障队伍稳定</t>
  </si>
  <si>
    <t>保障机关及下属事业单位、咨询点、老体协职工队伍稳定。</t>
  </si>
  <si>
    <t>保障日常运转</t>
  </si>
  <si>
    <t>保障机关及下属事业单位、咨询点、老体协日常工作正常运转。</t>
  </si>
  <si>
    <t>年度绩效指标</t>
  </si>
  <si>
    <t>绩效指标性质</t>
  </si>
  <si>
    <t>绩效指标值</t>
  </si>
  <si>
    <t>绩效度量单位</t>
  </si>
  <si>
    <t>提供公共文化免费开放点位数</t>
  </si>
  <si>
    <t>25</t>
  </si>
  <si>
    <t>提供游客优质咨询服务点个数</t>
  </si>
  <si>
    <t>预算执行率</t>
  </si>
  <si>
    <t>工资福利待遇按时发放率</t>
  </si>
  <si>
    <t>行政事业单位职工、游客满意度</t>
  </si>
  <si>
    <t>95</t>
  </si>
  <si>
    <t>采购需求表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</si>
  <si>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</si>
  <si>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</si>
  <si>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</si>
  <si>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</si>
  <si>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</si>
  <si>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</si>
  <si>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</si>
  <si>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</si>
  <si>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</si>
  <si>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t>2.70</t>
  </si>
  <si>
    <r>
      <rPr>
        <sz val="11"/>
        <color rgb="FF000000"/>
        <rFont val="Dialog.plain"/>
        <charset val="134"/>
      </rPr>
      <t>319001-</t>
    </r>
    <r>
      <rPr>
        <sz val="11"/>
        <color rgb="FF000000"/>
        <rFont val="宋体"/>
        <charset val="134"/>
      </rPr>
      <t>乐山市市中区文化体育和旅游局</t>
    </r>
  </si>
  <si>
    <r>
      <rPr>
        <sz val="11"/>
        <color rgb="FF000000"/>
        <rFont val="Dialog.plain"/>
        <charset val="134"/>
      </rPr>
      <t>51110221Y000000040685-车辆燃修费</t>
    </r>
  </si>
  <si>
    <r>
      <rPr>
        <sz val="11"/>
        <color rgb="FF000000"/>
        <rFont val="Dialog.plain"/>
        <charset val="134"/>
      </rPr>
      <t>C23120301-车辆维修和保养服务</t>
    </r>
  </si>
  <si>
    <t>1.40</t>
  </si>
  <si>
    <r>
      <rPr>
        <sz val="11"/>
        <color rgb="FF000000"/>
        <rFont val="Dialog.plain"/>
        <charset val="134"/>
      </rPr>
      <t>否</t>
    </r>
  </si>
  <si>
    <r>
      <rPr>
        <sz val="11"/>
        <color rgb="FF000000"/>
        <rFont val="Dialog.plain"/>
        <charset val="134"/>
      </rPr>
      <t>C23120302-车辆加油、添加燃料服务</t>
    </r>
  </si>
  <si>
    <t>1.00</t>
  </si>
  <si>
    <r>
      <rPr>
        <sz val="11"/>
        <color rgb="FF000000"/>
        <rFont val="Dialog.plain"/>
        <charset val="134"/>
      </rPr>
      <t>C18040102-财产保险服务</t>
    </r>
  </si>
  <si>
    <t>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</si>
</sst>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3">
    <font>
      <sz val="11"/>
      <color indexed="8"/>
      <name val="宋体"/>
      <charset val="1"/>
      <scheme val="minor"/>
    </font>
    <font>
      <b/>
      <sz val="16"/>
      <color rgb="FF000000"/>
      <name val="黑体"/>
      <charset val="134"/>
    </font>
    <font>
      <sz val="9"/>
      <color rgb="FF000000"/>
      <name val="SimSun"/>
      <charset val="134"/>
    </font>
    <font>
      <sz val="11"/>
      <color rgb="FF000000"/>
      <name val="宋体"/>
      <charset val="134"/>
    </font>
    <font>
      <b/>
      <sz val="11"/>
      <color rgb="FF000000"/>
      <name val="宋体"/>
      <charset val="134"/>
    </font>
    <font>
      <b/>
      <sz val="9"/>
      <color rgb="FF000000"/>
      <name val="宋体"/>
      <charset val="134"/>
    </font>
    <font>
      <sz val="9"/>
      <color rgb="FF000000"/>
      <name val="宋体"/>
      <charset val="134"/>
    </font>
    <font>
      <sz val="11"/>
      <color rgb="FF000000"/>
      <name val="Dialog.plain"/>
      <charset val="134"/>
    </font>
    <font>
      <sz val="11"/>
      <color rgb="FF000000"/>
      <name val="SimSun"/>
      <charset val="134"/>
    </font>
    <font>
      <sz val="9"/>
      <name val="SimSun"/>
      <charset val="134"/>
    </font>
    <font>
      <sz val="15"/>
      <color rgb="FF000000"/>
      <name val="黑体"/>
      <charset val="134"/>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hei"/>
      <charset val="134"/>
    </font>
    <font>
      <sz val="7"/>
      <color rgb="FF000000"/>
      <name val="宋体"/>
      <charset val="134"/>
    </font>
    <font>
      <b/>
      <sz val="16"/>
      <color rgb="FF000000"/>
      <name val="宋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F7F7F7"/>
        <bgColor rgb="FFF7F7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auto="1"/>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6" borderId="17" applyNumberFormat="0" applyAlignment="0" applyProtection="0">
      <alignment vertical="center"/>
    </xf>
    <xf numFmtId="0" fontId="32" fillId="7" borderId="18" applyNumberFormat="0" applyAlignment="0" applyProtection="0">
      <alignment vertical="center"/>
    </xf>
    <xf numFmtId="0" fontId="33" fillId="7" borderId="17" applyNumberFormat="0" applyAlignment="0" applyProtection="0">
      <alignment vertical="center"/>
    </xf>
    <xf numFmtId="0" fontId="34" fillId="8"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92">
    <xf numFmtId="0" fontId="0" fillId="0" borderId="0" xfId="0" applyFont="1">
      <alignment vertical="center"/>
    </xf>
    <xf numFmtId="0" fontId="1" fillId="0" borderId="1" xfId="0" applyFont="1" applyBorder="1" applyAlignment="1">
      <alignment horizontal="center" vertical="center"/>
    </xf>
    <xf numFmtId="0" fontId="2" fillId="0" borderId="2" xfId="0" applyFont="1" applyBorder="1" applyAlignment="1">
      <alignment vertical="center" wrapText="1"/>
    </xf>
    <xf numFmtId="0" fontId="3" fillId="0" borderId="2" xfId="0" applyFont="1" applyBorder="1" applyAlignment="1">
      <alignment vertical="center" wrapText="1"/>
    </xf>
    <xf numFmtId="0" fontId="2" fillId="0" borderId="3" xfId="0" applyFont="1" applyBorder="1" applyAlignment="1">
      <alignment vertical="center" wrapText="1"/>
    </xf>
    <xf numFmtId="0" fontId="4" fillId="2" borderId="4" xfId="0" applyFont="1" applyFill="1" applyBorder="1" applyAlignment="1">
      <alignment horizontal="center" vertical="center" wrapText="1"/>
    </xf>
    <xf numFmtId="0" fontId="5" fillId="0" borderId="3" xfId="0" applyFont="1" applyBorder="1" applyAlignment="1">
      <alignmen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4" fillId="0" borderId="4" xfId="0" applyFont="1" applyBorder="1" applyAlignment="1">
      <alignment horizontal="left" vertical="center"/>
    </xf>
    <xf numFmtId="0" fontId="6" fillId="0" borderId="3" xfId="0" applyFont="1" applyBorder="1" applyAlignment="1">
      <alignment vertical="center" wrapText="1"/>
    </xf>
    <xf numFmtId="0" fontId="7"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inden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2" fillId="0" borderId="6" xfId="0" applyFont="1" applyBorder="1" applyAlignment="1">
      <alignment vertical="center" wrapText="1"/>
    </xf>
    <xf numFmtId="0" fontId="8" fillId="0" borderId="2" xfId="0" applyFont="1" applyBorder="1" applyAlignment="1">
      <alignment horizontal="center" vertical="center" wrapText="1"/>
    </xf>
    <xf numFmtId="0" fontId="5" fillId="0" borderId="6" xfId="0" applyFont="1" applyBorder="1" applyAlignment="1">
      <alignment vertical="center" wrapText="1"/>
    </xf>
    <xf numFmtId="0" fontId="6" fillId="0" borderId="6" xfId="0" applyFont="1" applyBorder="1" applyAlignment="1">
      <alignment vertical="center" wrapText="1"/>
    </xf>
    <xf numFmtId="0" fontId="9" fillId="0" borderId="0" xfId="0" applyFont="1" applyBorder="1" applyAlignment="1">
      <alignment vertical="center" wrapText="1"/>
    </xf>
    <xf numFmtId="0" fontId="1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right" vertical="center" wrapText="1"/>
    </xf>
    <xf numFmtId="0" fontId="2" fillId="0" borderId="8" xfId="0" applyFont="1" applyFill="1" applyBorder="1" applyAlignment="1">
      <alignment horizontal="center" vertical="center" wrapText="1"/>
    </xf>
    <xf numFmtId="4" fontId="2" fillId="0" borderId="8" xfId="0" applyNumberFormat="1" applyFont="1" applyFill="1" applyBorder="1" applyAlignment="1">
      <alignment horizontal="right" vertical="center" wrapText="1"/>
    </xf>
    <xf numFmtId="0" fontId="2" fillId="0" borderId="8" xfId="0" applyFont="1" applyFill="1" applyBorder="1" applyAlignment="1">
      <alignment horizontal="left" vertical="center" wrapText="1"/>
    </xf>
    <xf numFmtId="0" fontId="11" fillId="0" borderId="0" xfId="0" applyFont="1" applyFill="1" applyBorder="1" applyAlignment="1">
      <alignment vertical="center" wrapText="1"/>
    </xf>
    <xf numFmtId="0" fontId="0" fillId="0" borderId="0" xfId="0" applyFont="1" applyFill="1" applyAlignment="1">
      <alignment vertical="center"/>
    </xf>
    <xf numFmtId="0" fontId="12"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15" fillId="3" borderId="8" xfId="0" applyFont="1" applyFill="1" applyBorder="1" applyAlignment="1">
      <alignment vertical="center" wrapText="1"/>
    </xf>
    <xf numFmtId="4" fontId="2" fillId="3" borderId="8" xfId="0" applyNumberFormat="1" applyFont="1" applyFill="1" applyBorder="1" applyAlignment="1">
      <alignment horizontal="right" vertical="center" wrapText="1"/>
    </xf>
    <xf numFmtId="0" fontId="2" fillId="0" borderId="8" xfId="0" applyFont="1" applyFill="1" applyBorder="1" applyAlignment="1">
      <alignment vertical="center" wrapText="1"/>
    </xf>
    <xf numFmtId="0" fontId="16" fillId="0" borderId="0" xfId="0" applyFont="1" applyFill="1" applyBorder="1" applyAlignment="1">
      <alignment horizontal="right" vertical="center" wrapText="1"/>
    </xf>
    <xf numFmtId="0" fontId="6" fillId="0" borderId="1" xfId="0" applyFont="1" applyBorder="1">
      <alignment vertical="center"/>
    </xf>
    <xf numFmtId="0" fontId="17" fillId="0" borderId="1" xfId="0" applyFont="1" applyBorder="1" applyAlignment="1">
      <alignment horizontal="center" vertical="center"/>
    </xf>
    <xf numFmtId="0" fontId="6" fillId="0" borderId="2" xfId="0" applyFont="1" applyBorder="1">
      <alignment vertical="center"/>
    </xf>
    <xf numFmtId="0" fontId="3" fillId="0" borderId="2" xfId="0" applyFont="1" applyBorder="1" applyAlignment="1">
      <alignment horizontal="left" vertical="center"/>
    </xf>
    <xf numFmtId="0" fontId="6" fillId="0" borderId="3" xfId="0" applyFont="1" applyBorder="1">
      <alignment vertical="center"/>
    </xf>
    <xf numFmtId="0" fontId="4" fillId="2" borderId="4" xfId="0" applyFont="1" applyFill="1" applyBorder="1" applyAlignment="1">
      <alignment horizontal="center" vertical="center"/>
    </xf>
    <xf numFmtId="0" fontId="5" fillId="0" borderId="3" xfId="0" applyFont="1" applyBorder="1">
      <alignment vertical="center"/>
    </xf>
    <xf numFmtId="4" fontId="4" fillId="0" borderId="4" xfId="0" applyNumberFormat="1" applyFont="1" applyBorder="1" applyAlignment="1">
      <alignment horizontal="right" vertical="center"/>
    </xf>
    <xf numFmtId="0" fontId="3" fillId="4" borderId="4" xfId="0" applyFont="1" applyFill="1" applyBorder="1" applyAlignment="1">
      <alignment horizontal="left" vertical="center"/>
    </xf>
    <xf numFmtId="0" fontId="3" fillId="4" borderId="4" xfId="0" applyFont="1" applyFill="1" applyBorder="1" applyAlignment="1">
      <alignment horizontal="left" vertical="center" wrapText="1"/>
    </xf>
    <xf numFmtId="4" fontId="3" fillId="0" borderId="4" xfId="0" applyNumberFormat="1" applyFont="1" applyBorder="1" applyAlignment="1">
      <alignment horizontal="right" vertical="center"/>
    </xf>
    <xf numFmtId="4" fontId="3" fillId="4" borderId="4" xfId="0" applyNumberFormat="1" applyFont="1" applyFill="1" applyBorder="1" applyAlignment="1">
      <alignment horizontal="right" vertical="center"/>
    </xf>
    <xf numFmtId="0" fontId="6" fillId="0" borderId="9" xfId="0" applyFont="1" applyBorder="1">
      <alignment vertical="center"/>
    </xf>
    <xf numFmtId="0" fontId="6" fillId="0" borderId="9" xfId="0" applyFont="1" applyBorder="1" applyAlignment="1">
      <alignment vertical="center" wrapText="1"/>
    </xf>
    <xf numFmtId="0" fontId="3" fillId="0" borderId="2" xfId="0" applyFont="1" applyBorder="1" applyAlignment="1">
      <alignment horizontal="center" vertical="center"/>
    </xf>
    <xf numFmtId="0" fontId="6" fillId="0" borderId="10" xfId="0" applyFont="1" applyBorder="1">
      <alignment vertical="center"/>
    </xf>
    <xf numFmtId="0" fontId="6" fillId="0" borderId="6" xfId="0" applyFont="1" applyBorder="1">
      <alignment vertical="center"/>
    </xf>
    <xf numFmtId="0" fontId="6" fillId="0" borderId="11" xfId="0" applyFont="1" applyBorder="1" applyAlignment="1">
      <alignment vertical="center" wrapText="1"/>
    </xf>
    <xf numFmtId="10" fontId="0" fillId="0" borderId="0" xfId="0" applyNumberFormat="1" applyFont="1">
      <alignment vertical="center"/>
    </xf>
    <xf numFmtId="0" fontId="4" fillId="2" borderId="5" xfId="0" applyFont="1" applyFill="1" applyBorder="1" applyAlignment="1">
      <alignment horizontal="center" vertical="center"/>
    </xf>
    <xf numFmtId="0" fontId="4" fillId="0" borderId="12" xfId="0" applyFont="1" applyBorder="1" applyAlignment="1">
      <alignment horizontal="center" vertical="center"/>
    </xf>
    <xf numFmtId="4" fontId="4" fillId="0" borderId="5" xfId="0" applyNumberFormat="1" applyFont="1" applyBorder="1" applyAlignment="1">
      <alignment horizontal="right"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4" fontId="3" fillId="0" borderId="5" xfId="0" applyNumberFormat="1" applyFont="1" applyBorder="1" applyAlignment="1">
      <alignment horizontal="right" vertical="center"/>
    </xf>
    <xf numFmtId="0" fontId="2" fillId="0" borderId="9" xfId="0" applyFont="1" applyBorder="1" applyAlignment="1">
      <alignment vertical="center" wrapText="1"/>
    </xf>
    <xf numFmtId="0" fontId="3" fillId="0" borderId="2" xfId="0" applyFont="1" applyBorder="1" applyAlignment="1">
      <alignment horizontal="right" vertical="center"/>
    </xf>
    <xf numFmtId="0" fontId="2" fillId="0" borderId="11" xfId="0" applyFont="1" applyBorder="1" applyAlignment="1">
      <alignment vertical="center" wrapText="1"/>
    </xf>
    <xf numFmtId="0" fontId="7" fillId="4" borderId="4" xfId="0" applyFont="1" applyFill="1" applyBorder="1" applyAlignment="1">
      <alignment horizontal="left" vertical="center" wrapText="1"/>
    </xf>
    <xf numFmtId="0" fontId="0" fillId="0" borderId="0" xfId="0" applyFont="1" applyAlignment="1">
      <alignment vertical="center" wrapText="1"/>
    </xf>
    <xf numFmtId="0" fontId="4" fillId="2" borderId="5" xfId="0" applyFont="1" applyFill="1" applyBorder="1" applyAlignment="1">
      <alignment horizontal="center" vertical="center" wrapText="1"/>
    </xf>
    <xf numFmtId="0" fontId="6" fillId="0" borderId="2" xfId="0" applyFont="1" applyBorder="1" applyAlignment="1">
      <alignment vertical="center" wrapText="1"/>
    </xf>
    <xf numFmtId="0" fontId="2" fillId="0" borderId="10" xfId="0" applyFont="1" applyBorder="1" applyAlignment="1">
      <alignment vertical="center" wrapText="1"/>
    </xf>
    <xf numFmtId="0" fontId="2" fillId="0" borderId="3" xfId="0" applyFont="1" applyBorder="1">
      <alignment vertical="center"/>
    </xf>
    <xf numFmtId="10" fontId="1" fillId="0" borderId="1" xfId="0" applyNumberFormat="1" applyFont="1" applyBorder="1" applyAlignment="1">
      <alignment horizontal="center" vertical="center"/>
    </xf>
    <xf numFmtId="0" fontId="8" fillId="0" borderId="2" xfId="0" applyFont="1" applyBorder="1" applyAlignment="1">
      <alignment horizontal="center" vertical="center"/>
    </xf>
    <xf numFmtId="10" fontId="4" fillId="2" borderId="5" xfId="0" applyNumberFormat="1" applyFont="1" applyFill="1" applyBorder="1" applyAlignment="1">
      <alignment horizontal="center" vertical="center"/>
    </xf>
    <xf numFmtId="10" fontId="3" fillId="0" borderId="5" xfId="0" applyNumberFormat="1" applyFont="1" applyBorder="1" applyAlignment="1">
      <alignment horizontal="right" vertical="center"/>
    </xf>
    <xf numFmtId="0" fontId="2" fillId="0" borderId="9" xfId="0" applyFont="1" applyBorder="1">
      <alignment vertical="center"/>
    </xf>
    <xf numFmtId="10" fontId="2" fillId="0" borderId="9" xfId="0" applyNumberFormat="1" applyFont="1" applyBorder="1">
      <alignment vertical="center"/>
    </xf>
    <xf numFmtId="0" fontId="4" fillId="0" borderId="5" xfId="0" applyFont="1" applyBorder="1" applyAlignment="1">
      <alignment horizontal="center" vertical="center" wrapText="1"/>
    </xf>
    <xf numFmtId="0" fontId="18" fillId="0" borderId="3" xfId="0" applyFont="1" applyBorder="1" applyAlignment="1">
      <alignment vertical="center" wrapText="1"/>
    </xf>
    <xf numFmtId="0" fontId="18" fillId="0" borderId="6" xfId="0" applyFont="1" applyBorder="1" applyAlignment="1">
      <alignment vertical="center" wrapText="1"/>
    </xf>
    <xf numFmtId="0" fontId="19" fillId="0" borderId="3" xfId="0" applyFont="1" applyBorder="1" applyAlignment="1">
      <alignment vertical="center" wrapText="1"/>
    </xf>
    <xf numFmtId="0" fontId="19" fillId="0" borderId="6" xfId="0" applyFont="1" applyBorder="1" applyAlignment="1">
      <alignment vertical="center" wrapText="1"/>
    </xf>
    <xf numFmtId="0" fontId="18" fillId="0" borderId="9" xfId="0" applyFont="1" applyBorder="1" applyAlignment="1">
      <alignment vertical="center" wrapText="1"/>
    </xf>
    <xf numFmtId="0" fontId="2" fillId="0" borderId="13"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7"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89"/>
    </row>
    <row r="2" ht="170.9" customHeight="1" spans="1:1">
      <c r="A2" s="90" t="s">
        <v>0</v>
      </c>
    </row>
    <row r="3" ht="128.15" customHeight="1" spans="1:1">
      <c r="A3" s="91">
        <v>45767</v>
      </c>
    </row>
  </sheetData>
  <pageMargins left="0.75" right="0.75" top="0.269444444444444" bottom="0.26944444444444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5" topLeftCell="A7" activePane="bottomLeft" state="frozen"/>
      <selection/>
      <selection pane="bottomLeft" activeCell="D7" sqref="B1:J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9.9" customHeight="1" spans="1:10">
      <c r="A1" s="41"/>
      <c r="B1" s="42" t="s">
        <v>347</v>
      </c>
      <c r="C1" s="42"/>
      <c r="D1" s="42"/>
      <c r="E1" s="42"/>
      <c r="F1" s="42"/>
      <c r="G1" s="42"/>
      <c r="H1" s="42"/>
      <c r="I1" s="42"/>
      <c r="J1" s="45" t="s">
        <v>49</v>
      </c>
    </row>
    <row r="2" ht="17.05" customHeight="1" spans="1:10">
      <c r="A2" s="43"/>
      <c r="B2" s="44" t="s">
        <v>2</v>
      </c>
      <c r="C2" s="44"/>
      <c r="D2" s="55"/>
      <c r="E2" s="55"/>
      <c r="F2" s="55"/>
      <c r="G2" s="55"/>
      <c r="H2" s="55"/>
      <c r="I2" s="55" t="s">
        <v>3</v>
      </c>
      <c r="J2" s="56"/>
    </row>
    <row r="3" ht="21.35" customHeight="1" spans="1:10">
      <c r="A3" s="45"/>
      <c r="B3" s="46" t="s">
        <v>348</v>
      </c>
      <c r="C3" s="46" t="s">
        <v>62</v>
      </c>
      <c r="D3" s="46" t="s">
        <v>349</v>
      </c>
      <c r="E3" s="46"/>
      <c r="F3" s="46"/>
      <c r="G3" s="46"/>
      <c r="H3" s="46"/>
      <c r="I3" s="46"/>
      <c r="J3" s="57"/>
    </row>
    <row r="4" ht="21.35" customHeight="1" spans="1:10">
      <c r="A4" s="11"/>
      <c r="B4" s="46"/>
      <c r="C4" s="46"/>
      <c r="D4" s="46" t="s">
        <v>50</v>
      </c>
      <c r="E4" s="5" t="s">
        <v>350</v>
      </c>
      <c r="F4" s="46" t="s">
        <v>351</v>
      </c>
      <c r="G4" s="46"/>
      <c r="H4" s="46"/>
      <c r="I4" s="46" t="s">
        <v>352</v>
      </c>
      <c r="J4" s="57"/>
    </row>
    <row r="5" ht="21.35" customHeight="1" spans="1:10">
      <c r="A5" s="11"/>
      <c r="B5" s="46"/>
      <c r="C5" s="46"/>
      <c r="D5" s="46"/>
      <c r="E5" s="5"/>
      <c r="F5" s="46" t="s">
        <v>149</v>
      </c>
      <c r="G5" s="46" t="s">
        <v>353</v>
      </c>
      <c r="H5" s="46" t="s">
        <v>354</v>
      </c>
      <c r="I5" s="46"/>
      <c r="J5" s="23"/>
    </row>
    <row r="6" ht="19.9" customHeight="1" spans="1:10">
      <c r="A6" s="47"/>
      <c r="B6" s="7"/>
      <c r="C6" s="7" t="s">
        <v>63</v>
      </c>
      <c r="D6" s="48">
        <v>4.86</v>
      </c>
      <c r="E6" s="48"/>
      <c r="F6" s="48">
        <v>3</v>
      </c>
      <c r="G6" s="48"/>
      <c r="H6" s="48">
        <v>3</v>
      </c>
      <c r="I6" s="48">
        <v>1.86</v>
      </c>
      <c r="J6" s="22"/>
    </row>
    <row r="7" ht="19.9" customHeight="1" spans="1:10">
      <c r="A7" s="11"/>
      <c r="B7" s="49"/>
      <c r="C7" s="50" t="s">
        <v>20</v>
      </c>
      <c r="D7" s="51">
        <v>4.86</v>
      </c>
      <c r="E7" s="51"/>
      <c r="F7" s="51">
        <v>3</v>
      </c>
      <c r="G7" s="51"/>
      <c r="H7" s="51">
        <v>3</v>
      </c>
      <c r="I7" s="51">
        <v>1.86</v>
      </c>
      <c r="J7" s="57"/>
    </row>
    <row r="8" ht="19.9" customHeight="1" spans="1:10">
      <c r="A8" s="11"/>
      <c r="B8" s="49" t="s">
        <v>64</v>
      </c>
      <c r="C8" s="50" t="s">
        <v>150</v>
      </c>
      <c r="D8" s="52">
        <v>4.86</v>
      </c>
      <c r="E8" s="52"/>
      <c r="F8" s="52">
        <v>3</v>
      </c>
      <c r="G8" s="52"/>
      <c r="H8" s="52">
        <v>3</v>
      </c>
      <c r="I8" s="52">
        <v>1.86</v>
      </c>
      <c r="J8" s="57"/>
    </row>
    <row r="9" ht="8.5" customHeight="1" spans="1:10">
      <c r="A9" s="53"/>
      <c r="B9" s="53"/>
      <c r="C9" s="53"/>
      <c r="D9" s="53"/>
      <c r="E9" s="53"/>
      <c r="F9" s="53"/>
      <c r="G9" s="53"/>
      <c r="H9" s="53"/>
      <c r="I9" s="53"/>
      <c r="J9" s="58"/>
    </row>
  </sheetData>
  <mergeCells count="9">
    <mergeCell ref="B1:I1"/>
    <mergeCell ref="B2:C2"/>
    <mergeCell ref="D3:I3"/>
    <mergeCell ref="F4:H4"/>
    <mergeCell ref="B3:B5"/>
    <mergeCell ref="C3:C5"/>
    <mergeCell ref="D4:D5"/>
    <mergeCell ref="E4:E5"/>
    <mergeCell ref="I4:I5"/>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5" topLeftCell="A7" activePane="bottomLeft" state="frozen"/>
      <selection/>
      <selection pane="bottomLeft" activeCell="F8" sqref="B1:J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9.9" customHeight="1" spans="1:10">
      <c r="A1" s="41"/>
      <c r="B1" s="42" t="s">
        <v>355</v>
      </c>
      <c r="C1" s="42"/>
      <c r="D1" s="42"/>
      <c r="E1" s="42"/>
      <c r="F1" s="42"/>
      <c r="G1" s="42"/>
      <c r="H1" s="42"/>
      <c r="I1" s="42"/>
      <c r="J1" s="45" t="s">
        <v>49</v>
      </c>
    </row>
    <row r="2" ht="17.05" customHeight="1" spans="1:10">
      <c r="A2" s="43"/>
      <c r="B2" s="44" t="s">
        <v>2</v>
      </c>
      <c r="C2" s="44"/>
      <c r="D2" s="44"/>
      <c r="E2" s="44"/>
      <c r="F2" s="44"/>
      <c r="G2" s="43"/>
      <c r="H2" s="43"/>
      <c r="I2" s="55" t="s">
        <v>3</v>
      </c>
      <c r="J2" s="56"/>
    </row>
    <row r="3" ht="21.35" customHeight="1" spans="1:10">
      <c r="A3" s="45"/>
      <c r="B3" s="46" t="s">
        <v>6</v>
      </c>
      <c r="C3" s="46"/>
      <c r="D3" s="46"/>
      <c r="E3" s="46"/>
      <c r="F3" s="46"/>
      <c r="G3" s="46" t="s">
        <v>356</v>
      </c>
      <c r="H3" s="46"/>
      <c r="I3" s="46"/>
      <c r="J3" s="57"/>
    </row>
    <row r="4" ht="21.35" customHeight="1" spans="1:10">
      <c r="A4" s="11"/>
      <c r="B4" s="46" t="s">
        <v>69</v>
      </c>
      <c r="C4" s="46"/>
      <c r="D4" s="46"/>
      <c r="E4" s="46" t="s">
        <v>61</v>
      </c>
      <c r="F4" s="46" t="s">
        <v>62</v>
      </c>
      <c r="G4" s="46" t="s">
        <v>50</v>
      </c>
      <c r="H4" s="46" t="s">
        <v>67</v>
      </c>
      <c r="I4" s="46" t="s">
        <v>68</v>
      </c>
      <c r="J4" s="57"/>
    </row>
    <row r="5" ht="21.35" customHeight="1" spans="1:10">
      <c r="A5" s="11"/>
      <c r="B5" s="46" t="s">
        <v>70</v>
      </c>
      <c r="C5" s="46" t="s">
        <v>71</v>
      </c>
      <c r="D5" s="46" t="s">
        <v>72</v>
      </c>
      <c r="E5" s="46"/>
      <c r="F5" s="46"/>
      <c r="G5" s="46"/>
      <c r="H5" s="46"/>
      <c r="I5" s="46"/>
      <c r="J5" s="23"/>
    </row>
    <row r="6" ht="19.9" customHeight="1" spans="1:10">
      <c r="A6" s="47"/>
      <c r="B6" s="7"/>
      <c r="C6" s="7"/>
      <c r="D6" s="7"/>
      <c r="E6" s="7"/>
      <c r="F6" s="7" t="s">
        <v>63</v>
      </c>
      <c r="G6" s="48"/>
      <c r="H6" s="48"/>
      <c r="I6" s="48"/>
      <c r="J6" s="22"/>
    </row>
    <row r="7" ht="19.9" customHeight="1" spans="1:10">
      <c r="A7" s="11"/>
      <c r="B7" s="49"/>
      <c r="C7" s="49"/>
      <c r="D7" s="49"/>
      <c r="E7" s="49"/>
      <c r="F7" s="50" t="s">
        <v>20</v>
      </c>
      <c r="G7" s="51"/>
      <c r="H7" s="51"/>
      <c r="I7" s="51"/>
      <c r="J7" s="57"/>
    </row>
    <row r="8" ht="19.9" customHeight="1" spans="1:10">
      <c r="A8" s="11"/>
      <c r="B8" s="49"/>
      <c r="C8" s="49"/>
      <c r="D8" s="49"/>
      <c r="E8" s="49"/>
      <c r="F8" s="50" t="s">
        <v>20</v>
      </c>
      <c r="G8" s="51"/>
      <c r="H8" s="51"/>
      <c r="I8" s="51"/>
      <c r="J8" s="57"/>
    </row>
    <row r="9" ht="19.9" customHeight="1" spans="1:10">
      <c r="A9" s="11"/>
      <c r="B9" s="49"/>
      <c r="C9" s="49"/>
      <c r="D9" s="49"/>
      <c r="E9" s="49"/>
      <c r="F9" s="50" t="s">
        <v>118</v>
      </c>
      <c r="G9" s="51"/>
      <c r="H9" s="52"/>
      <c r="I9" s="52"/>
      <c r="J9" s="23"/>
    </row>
    <row r="10" ht="8.5" customHeight="1" spans="1:10">
      <c r="A10" s="53"/>
      <c r="B10" s="54"/>
      <c r="C10" s="54"/>
      <c r="D10" s="54"/>
      <c r="E10" s="54"/>
      <c r="F10" s="53"/>
      <c r="G10" s="53"/>
      <c r="H10" s="53"/>
      <c r="I10" s="53"/>
      <c r="J10" s="58"/>
    </row>
  </sheetData>
  <mergeCells count="10">
    <mergeCell ref="B1:I1"/>
    <mergeCell ref="B2:F2"/>
    <mergeCell ref="B3:F3"/>
    <mergeCell ref="G3:I3"/>
    <mergeCell ref="B4:D4"/>
    <mergeCell ref="E4:E5"/>
    <mergeCell ref="F4:F5"/>
    <mergeCell ref="G4:G5"/>
    <mergeCell ref="H4:H5"/>
    <mergeCell ref="I4:I5"/>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5" topLeftCell="A7" activePane="bottomLeft" state="frozen"/>
      <selection/>
      <selection pane="bottomLeft" activeCell="C7" sqref="B1:J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9.9" customHeight="1" spans="1:10">
      <c r="A1" s="41"/>
      <c r="B1" s="42" t="s">
        <v>357</v>
      </c>
      <c r="C1" s="42"/>
      <c r="D1" s="42"/>
      <c r="E1" s="42"/>
      <c r="F1" s="42"/>
      <c r="G1" s="42"/>
      <c r="H1" s="42"/>
      <c r="I1" s="42"/>
      <c r="J1" s="45" t="s">
        <v>49</v>
      </c>
    </row>
    <row r="2" ht="17.05" customHeight="1" spans="1:10">
      <c r="A2" s="43"/>
      <c r="B2" s="44" t="s">
        <v>2</v>
      </c>
      <c r="C2" s="44"/>
      <c r="D2" s="55"/>
      <c r="E2" s="55"/>
      <c r="F2" s="55"/>
      <c r="G2" s="55"/>
      <c r="H2" s="55"/>
      <c r="I2" s="55" t="s">
        <v>3</v>
      </c>
      <c r="J2" s="56"/>
    </row>
    <row r="3" ht="21.35" customHeight="1" spans="1:10">
      <c r="A3" s="45"/>
      <c r="B3" s="46" t="s">
        <v>348</v>
      </c>
      <c r="C3" s="46" t="s">
        <v>62</v>
      </c>
      <c r="D3" s="46" t="s">
        <v>349</v>
      </c>
      <c r="E3" s="46"/>
      <c r="F3" s="46"/>
      <c r="G3" s="46"/>
      <c r="H3" s="46"/>
      <c r="I3" s="46"/>
      <c r="J3" s="57"/>
    </row>
    <row r="4" ht="21.35" customHeight="1" spans="1:10">
      <c r="A4" s="11"/>
      <c r="B4" s="46"/>
      <c r="C4" s="46"/>
      <c r="D4" s="46" t="s">
        <v>50</v>
      </c>
      <c r="E4" s="5" t="s">
        <v>350</v>
      </c>
      <c r="F4" s="46" t="s">
        <v>351</v>
      </c>
      <c r="G4" s="46"/>
      <c r="H4" s="46"/>
      <c r="I4" s="46" t="s">
        <v>352</v>
      </c>
      <c r="J4" s="57"/>
    </row>
    <row r="5" ht="21.35" customHeight="1" spans="1:10">
      <c r="A5" s="11"/>
      <c r="B5" s="46"/>
      <c r="C5" s="46"/>
      <c r="D5" s="46"/>
      <c r="E5" s="5"/>
      <c r="F5" s="46" t="s">
        <v>149</v>
      </c>
      <c r="G5" s="46" t="s">
        <v>353</v>
      </c>
      <c r="H5" s="46" t="s">
        <v>354</v>
      </c>
      <c r="I5" s="46"/>
      <c r="J5" s="23"/>
    </row>
    <row r="6" ht="19.9" customHeight="1" spans="1:10">
      <c r="A6" s="47"/>
      <c r="B6" s="7"/>
      <c r="C6" s="7" t="s">
        <v>63</v>
      </c>
      <c r="D6" s="48"/>
      <c r="E6" s="48"/>
      <c r="F6" s="48"/>
      <c r="G6" s="48"/>
      <c r="H6" s="48"/>
      <c r="I6" s="48"/>
      <c r="J6" s="22"/>
    </row>
    <row r="7" ht="19.9" customHeight="1" spans="1:10">
      <c r="A7" s="11"/>
      <c r="B7" s="49"/>
      <c r="C7" s="50" t="s">
        <v>20</v>
      </c>
      <c r="D7" s="51"/>
      <c r="E7" s="51"/>
      <c r="F7" s="51"/>
      <c r="G7" s="51"/>
      <c r="H7" s="51"/>
      <c r="I7" s="51"/>
      <c r="J7" s="57"/>
    </row>
    <row r="8" ht="19.9" customHeight="1" spans="1:10">
      <c r="A8" s="11"/>
      <c r="B8" s="49"/>
      <c r="C8" s="50" t="s">
        <v>118</v>
      </c>
      <c r="D8" s="52"/>
      <c r="E8" s="52"/>
      <c r="F8" s="52"/>
      <c r="G8" s="52"/>
      <c r="H8" s="52"/>
      <c r="I8" s="52"/>
      <c r="J8" s="57"/>
    </row>
    <row r="9" ht="8.5" customHeight="1" spans="1:10">
      <c r="A9" s="53"/>
      <c r="B9" s="53"/>
      <c r="C9" s="53"/>
      <c r="D9" s="53"/>
      <c r="E9" s="53"/>
      <c r="F9" s="53"/>
      <c r="G9" s="53"/>
      <c r="H9" s="53"/>
      <c r="I9" s="53"/>
      <c r="J9" s="58"/>
    </row>
  </sheetData>
  <mergeCells count="9">
    <mergeCell ref="B1:I1"/>
    <mergeCell ref="B2:C2"/>
    <mergeCell ref="D3:I3"/>
    <mergeCell ref="F4:H4"/>
    <mergeCell ref="B3:B5"/>
    <mergeCell ref="C3:C5"/>
    <mergeCell ref="D4:D5"/>
    <mergeCell ref="E4:E5"/>
    <mergeCell ref="I4:I5"/>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5" topLeftCell="A7" activePane="bottomLeft" state="frozen"/>
      <selection/>
      <selection pane="bottomLeft" activeCell="F7" sqref="B1:J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9.9" customHeight="1" spans="1:10">
      <c r="A1" s="41"/>
      <c r="B1" s="42" t="s">
        <v>358</v>
      </c>
      <c r="C1" s="42"/>
      <c r="D1" s="42"/>
      <c r="E1" s="42"/>
      <c r="F1" s="42"/>
      <c r="G1" s="42"/>
      <c r="H1" s="42"/>
      <c r="I1" s="42"/>
      <c r="J1" s="45" t="s">
        <v>49</v>
      </c>
    </row>
    <row r="2" ht="17.05" customHeight="1" spans="1:10">
      <c r="A2" s="43"/>
      <c r="B2" s="44" t="s">
        <v>2</v>
      </c>
      <c r="C2" s="44"/>
      <c r="D2" s="44"/>
      <c r="E2" s="44"/>
      <c r="F2" s="44"/>
      <c r="G2" s="43"/>
      <c r="H2" s="43"/>
      <c r="I2" s="55" t="s">
        <v>3</v>
      </c>
      <c r="J2" s="56"/>
    </row>
    <row r="3" ht="21.35" customHeight="1" spans="1:10">
      <c r="A3" s="45"/>
      <c r="B3" s="46" t="s">
        <v>6</v>
      </c>
      <c r="C3" s="46"/>
      <c r="D3" s="46"/>
      <c r="E3" s="46"/>
      <c r="F3" s="46"/>
      <c r="G3" s="46" t="s">
        <v>359</v>
      </c>
      <c r="H3" s="46"/>
      <c r="I3" s="46"/>
      <c r="J3" s="57"/>
    </row>
    <row r="4" ht="21.35" customHeight="1" spans="1:10">
      <c r="A4" s="11"/>
      <c r="B4" s="46" t="s">
        <v>69</v>
      </c>
      <c r="C4" s="46"/>
      <c r="D4" s="46"/>
      <c r="E4" s="46" t="s">
        <v>61</v>
      </c>
      <c r="F4" s="46" t="s">
        <v>62</v>
      </c>
      <c r="G4" s="46" t="s">
        <v>50</v>
      </c>
      <c r="H4" s="46" t="s">
        <v>67</v>
      </c>
      <c r="I4" s="46" t="s">
        <v>68</v>
      </c>
      <c r="J4" s="57"/>
    </row>
    <row r="5" ht="21.35" customHeight="1" spans="1:10">
      <c r="A5" s="11"/>
      <c r="B5" s="46" t="s">
        <v>70</v>
      </c>
      <c r="C5" s="46" t="s">
        <v>71</v>
      </c>
      <c r="D5" s="46" t="s">
        <v>72</v>
      </c>
      <c r="E5" s="46"/>
      <c r="F5" s="46"/>
      <c r="G5" s="46"/>
      <c r="H5" s="46"/>
      <c r="I5" s="46"/>
      <c r="J5" s="23"/>
    </row>
    <row r="6" ht="19.9" customHeight="1" spans="1:10">
      <c r="A6" s="47"/>
      <c r="B6" s="7"/>
      <c r="C6" s="7"/>
      <c r="D6" s="7"/>
      <c r="E6" s="7"/>
      <c r="F6" s="7" t="s">
        <v>63</v>
      </c>
      <c r="G6" s="48"/>
      <c r="H6" s="48"/>
      <c r="I6" s="48"/>
      <c r="J6" s="22"/>
    </row>
    <row r="7" ht="19.9" customHeight="1" spans="1:10">
      <c r="A7" s="11"/>
      <c r="B7" s="49"/>
      <c r="C7" s="49"/>
      <c r="D7" s="49"/>
      <c r="E7" s="49"/>
      <c r="F7" s="50" t="s">
        <v>20</v>
      </c>
      <c r="G7" s="51"/>
      <c r="H7" s="51"/>
      <c r="I7" s="51"/>
      <c r="J7" s="57"/>
    </row>
    <row r="8" ht="19.9" customHeight="1" spans="1:10">
      <c r="A8" s="11"/>
      <c r="B8" s="49"/>
      <c r="C8" s="49"/>
      <c r="D8" s="49"/>
      <c r="E8" s="49"/>
      <c r="F8" s="50" t="s">
        <v>20</v>
      </c>
      <c r="G8" s="51"/>
      <c r="H8" s="51"/>
      <c r="I8" s="51"/>
      <c r="J8" s="57"/>
    </row>
    <row r="9" ht="19.9" customHeight="1" spans="1:10">
      <c r="A9" s="11"/>
      <c r="B9" s="49"/>
      <c r="C9" s="49"/>
      <c r="D9" s="49"/>
      <c r="E9" s="49"/>
      <c r="F9" s="50" t="s">
        <v>118</v>
      </c>
      <c r="G9" s="51"/>
      <c r="H9" s="52"/>
      <c r="I9" s="52"/>
      <c r="J9" s="23"/>
    </row>
    <row r="10" ht="8.5" customHeight="1" spans="1:10">
      <c r="A10" s="53"/>
      <c r="B10" s="54"/>
      <c r="C10" s="54"/>
      <c r="D10" s="54"/>
      <c r="E10" s="54"/>
      <c r="F10" s="53"/>
      <c r="G10" s="53"/>
      <c r="H10" s="53"/>
      <c r="I10" s="53"/>
      <c r="J10" s="58"/>
    </row>
  </sheetData>
  <mergeCells count="10">
    <mergeCell ref="B1:I1"/>
    <mergeCell ref="B2:F2"/>
    <mergeCell ref="B3:F3"/>
    <mergeCell ref="G3:I3"/>
    <mergeCell ref="B4:D4"/>
    <mergeCell ref="E4:E5"/>
    <mergeCell ref="F4:F5"/>
    <mergeCell ref="G4:G5"/>
    <mergeCell ref="H4:H5"/>
    <mergeCell ref="I4:I5"/>
  </mergeCells>
  <pageMargins left="0.75" right="0.75" top="0.269444444444444" bottom="0.269444444444444"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3"/>
  <sheetViews>
    <sheetView workbookViewId="0">
      <selection activeCell="D18" sqref="A1:L133"/>
    </sheetView>
  </sheetViews>
  <sheetFormatPr defaultColWidth="9"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s>
  <sheetData>
    <row r="1" spans="1:12">
      <c r="A1" s="31" t="s">
        <v>360</v>
      </c>
      <c r="B1" s="31"/>
      <c r="C1" s="31"/>
      <c r="D1" s="31"/>
      <c r="E1" s="32"/>
      <c r="F1" s="33"/>
      <c r="G1" s="33"/>
      <c r="H1" s="33"/>
      <c r="I1" s="32"/>
      <c r="J1" s="32"/>
      <c r="K1" s="32"/>
      <c r="L1" s="32"/>
    </row>
    <row r="2" ht="19.5" spans="1:12">
      <c r="A2" s="34" t="s">
        <v>361</v>
      </c>
      <c r="B2" s="34"/>
      <c r="C2" s="34"/>
      <c r="D2" s="34"/>
      <c r="E2" s="34"/>
      <c r="F2" s="34"/>
      <c r="G2" s="34"/>
      <c r="H2" s="34"/>
      <c r="I2" s="34"/>
      <c r="J2" s="34"/>
      <c r="K2" s="34"/>
      <c r="L2" s="34"/>
    </row>
    <row r="3" spans="1:12">
      <c r="A3" s="32"/>
      <c r="B3" s="32"/>
      <c r="C3" s="32"/>
      <c r="D3" s="32"/>
      <c r="E3" s="32"/>
      <c r="F3" s="32"/>
      <c r="G3" s="32"/>
      <c r="H3" s="32"/>
      <c r="I3" s="32"/>
      <c r="J3" s="32"/>
      <c r="K3" s="32"/>
      <c r="L3" s="40" t="s">
        <v>362</v>
      </c>
    </row>
    <row r="4" ht="22.5" spans="1:12">
      <c r="A4" s="35" t="s">
        <v>363</v>
      </c>
      <c r="B4" s="35" t="s">
        <v>364</v>
      </c>
      <c r="C4" s="35" t="s">
        <v>7</v>
      </c>
      <c r="D4" s="35" t="s">
        <v>365</v>
      </c>
      <c r="E4" s="35" t="s">
        <v>366</v>
      </c>
      <c r="F4" s="35" t="s">
        <v>367</v>
      </c>
      <c r="G4" s="35" t="s">
        <v>368</v>
      </c>
      <c r="H4" s="35" t="s">
        <v>369</v>
      </c>
      <c r="I4" s="35" t="s">
        <v>370</v>
      </c>
      <c r="J4" s="35" t="s">
        <v>371</v>
      </c>
      <c r="K4" s="35" t="s">
        <v>372</v>
      </c>
      <c r="L4" s="35" t="s">
        <v>373</v>
      </c>
    </row>
    <row r="5" ht="33.75" spans="1:12">
      <c r="A5" s="36" t="s">
        <v>374</v>
      </c>
      <c r="B5" s="37"/>
      <c r="C5" s="38">
        <v>2604.37</v>
      </c>
      <c r="D5" s="37"/>
      <c r="E5" s="37"/>
      <c r="F5" s="37"/>
      <c r="G5" s="37"/>
      <c r="H5" s="37"/>
      <c r="I5" s="37"/>
      <c r="J5" s="37"/>
      <c r="K5" s="37"/>
      <c r="L5" s="37"/>
    </row>
    <row r="6" ht="22.5" spans="1:12">
      <c r="A6" s="39" t="s">
        <v>375</v>
      </c>
      <c r="B6" s="39" t="s">
        <v>376</v>
      </c>
      <c r="C6" s="29">
        <v>364.9117</v>
      </c>
      <c r="D6" s="39" t="s">
        <v>377</v>
      </c>
      <c r="E6" s="39" t="s">
        <v>378</v>
      </c>
      <c r="F6" s="39" t="s">
        <v>379</v>
      </c>
      <c r="G6" s="39" t="s">
        <v>380</v>
      </c>
      <c r="H6" s="28" t="s">
        <v>381</v>
      </c>
      <c r="I6" s="39" t="s">
        <v>382</v>
      </c>
      <c r="J6" s="28" t="s">
        <v>383</v>
      </c>
      <c r="K6" s="39" t="s">
        <v>384</v>
      </c>
      <c r="L6" s="39" t="s">
        <v>385</v>
      </c>
    </row>
    <row r="7" ht="22.5" spans="1:12">
      <c r="A7" s="39"/>
      <c r="B7" s="39"/>
      <c r="C7" s="29"/>
      <c r="D7" s="39"/>
      <c r="E7" s="39" t="s">
        <v>386</v>
      </c>
      <c r="F7" s="39" t="s">
        <v>387</v>
      </c>
      <c r="G7" s="39" t="s">
        <v>388</v>
      </c>
      <c r="H7" s="28" t="s">
        <v>381</v>
      </c>
      <c r="I7" s="39" t="s">
        <v>382</v>
      </c>
      <c r="J7" s="28" t="s">
        <v>383</v>
      </c>
      <c r="K7" s="39" t="s">
        <v>389</v>
      </c>
      <c r="L7" s="39" t="s">
        <v>385</v>
      </c>
    </row>
    <row r="8" ht="22.5" spans="1:12">
      <c r="A8" s="39"/>
      <c r="B8" s="39" t="s">
        <v>390</v>
      </c>
      <c r="C8" s="29">
        <v>130.3296</v>
      </c>
      <c r="D8" s="39" t="s">
        <v>377</v>
      </c>
      <c r="E8" s="39" t="s">
        <v>378</v>
      </c>
      <c r="F8" s="39" t="s">
        <v>379</v>
      </c>
      <c r="G8" s="39" t="s">
        <v>380</v>
      </c>
      <c r="H8" s="28" t="s">
        <v>381</v>
      </c>
      <c r="I8" s="39" t="s">
        <v>382</v>
      </c>
      <c r="J8" s="28" t="s">
        <v>383</v>
      </c>
      <c r="K8" s="39" t="s">
        <v>384</v>
      </c>
      <c r="L8" s="39" t="s">
        <v>385</v>
      </c>
    </row>
    <row r="9" ht="22.5" spans="1:12">
      <c r="A9" s="39"/>
      <c r="B9" s="39"/>
      <c r="C9" s="29"/>
      <c r="D9" s="39"/>
      <c r="E9" s="39" t="s">
        <v>386</v>
      </c>
      <c r="F9" s="39" t="s">
        <v>387</v>
      </c>
      <c r="G9" s="39" t="s">
        <v>388</v>
      </c>
      <c r="H9" s="28" t="s">
        <v>381</v>
      </c>
      <c r="I9" s="39" t="s">
        <v>382</v>
      </c>
      <c r="J9" s="28" t="s">
        <v>383</v>
      </c>
      <c r="K9" s="39" t="s">
        <v>389</v>
      </c>
      <c r="L9" s="39" t="s">
        <v>385</v>
      </c>
    </row>
    <row r="10" ht="22.5" spans="1:12">
      <c r="A10" s="39"/>
      <c r="B10" s="39" t="s">
        <v>391</v>
      </c>
      <c r="C10" s="29">
        <v>24.466776</v>
      </c>
      <c r="D10" s="39" t="s">
        <v>377</v>
      </c>
      <c r="E10" s="39" t="s">
        <v>378</v>
      </c>
      <c r="F10" s="39" t="s">
        <v>379</v>
      </c>
      <c r="G10" s="39" t="s">
        <v>380</v>
      </c>
      <c r="H10" s="28" t="s">
        <v>381</v>
      </c>
      <c r="I10" s="39" t="s">
        <v>382</v>
      </c>
      <c r="J10" s="28" t="s">
        <v>383</v>
      </c>
      <c r="K10" s="39" t="s">
        <v>384</v>
      </c>
      <c r="L10" s="39" t="s">
        <v>385</v>
      </c>
    </row>
    <row r="11" ht="22.5" spans="1:12">
      <c r="A11" s="39"/>
      <c r="B11" s="39"/>
      <c r="C11" s="29"/>
      <c r="D11" s="39"/>
      <c r="E11" s="39" t="s">
        <v>386</v>
      </c>
      <c r="F11" s="39" t="s">
        <v>387</v>
      </c>
      <c r="G11" s="39" t="s">
        <v>388</v>
      </c>
      <c r="H11" s="28" t="s">
        <v>381</v>
      </c>
      <c r="I11" s="39" t="s">
        <v>382</v>
      </c>
      <c r="J11" s="28" t="s">
        <v>383</v>
      </c>
      <c r="K11" s="39" t="s">
        <v>389</v>
      </c>
      <c r="L11" s="39" t="s">
        <v>385</v>
      </c>
    </row>
    <row r="12" ht="22.5" spans="1:12">
      <c r="A12" s="39"/>
      <c r="B12" s="39" t="s">
        <v>392</v>
      </c>
      <c r="C12" s="29">
        <v>9.46074</v>
      </c>
      <c r="D12" s="39" t="s">
        <v>377</v>
      </c>
      <c r="E12" s="39" t="s">
        <v>378</v>
      </c>
      <c r="F12" s="39" t="s">
        <v>379</v>
      </c>
      <c r="G12" s="39" t="s">
        <v>380</v>
      </c>
      <c r="H12" s="28" t="s">
        <v>381</v>
      </c>
      <c r="I12" s="39" t="s">
        <v>382</v>
      </c>
      <c r="J12" s="28" t="s">
        <v>383</v>
      </c>
      <c r="K12" s="39" t="s">
        <v>384</v>
      </c>
      <c r="L12" s="39" t="s">
        <v>385</v>
      </c>
    </row>
    <row r="13" ht="22.5" spans="1:12">
      <c r="A13" s="39"/>
      <c r="B13" s="39"/>
      <c r="C13" s="29"/>
      <c r="D13" s="39"/>
      <c r="E13" s="39" t="s">
        <v>386</v>
      </c>
      <c r="F13" s="39" t="s">
        <v>387</v>
      </c>
      <c r="G13" s="39" t="s">
        <v>388</v>
      </c>
      <c r="H13" s="28" t="s">
        <v>381</v>
      </c>
      <c r="I13" s="39" t="s">
        <v>382</v>
      </c>
      <c r="J13" s="28" t="s">
        <v>383</v>
      </c>
      <c r="K13" s="39" t="s">
        <v>389</v>
      </c>
      <c r="L13" s="39" t="s">
        <v>385</v>
      </c>
    </row>
    <row r="14" ht="22.5" spans="1:12">
      <c r="A14" s="39"/>
      <c r="B14" s="39" t="s">
        <v>393</v>
      </c>
      <c r="C14" s="29">
        <v>15.09264</v>
      </c>
      <c r="D14" s="39" t="s">
        <v>377</v>
      </c>
      <c r="E14" s="39" t="s">
        <v>378</v>
      </c>
      <c r="F14" s="39" t="s">
        <v>379</v>
      </c>
      <c r="G14" s="39" t="s">
        <v>380</v>
      </c>
      <c r="H14" s="28" t="s">
        <v>381</v>
      </c>
      <c r="I14" s="39" t="s">
        <v>382</v>
      </c>
      <c r="J14" s="28" t="s">
        <v>383</v>
      </c>
      <c r="K14" s="39" t="s">
        <v>384</v>
      </c>
      <c r="L14" s="39" t="s">
        <v>385</v>
      </c>
    </row>
    <row r="15" ht="22.5" spans="1:12">
      <c r="A15" s="39"/>
      <c r="B15" s="39"/>
      <c r="C15" s="29"/>
      <c r="D15" s="39"/>
      <c r="E15" s="39" t="s">
        <v>386</v>
      </c>
      <c r="F15" s="39" t="s">
        <v>387</v>
      </c>
      <c r="G15" s="39" t="s">
        <v>388</v>
      </c>
      <c r="H15" s="28" t="s">
        <v>381</v>
      </c>
      <c r="I15" s="39" t="s">
        <v>382</v>
      </c>
      <c r="J15" s="28" t="s">
        <v>383</v>
      </c>
      <c r="K15" s="39" t="s">
        <v>389</v>
      </c>
      <c r="L15" s="39" t="s">
        <v>385</v>
      </c>
    </row>
    <row r="16" ht="22.5" spans="1:12">
      <c r="A16" s="39"/>
      <c r="B16" s="39" t="s">
        <v>394</v>
      </c>
      <c r="C16" s="29">
        <v>114.831612</v>
      </c>
      <c r="D16" s="39" t="s">
        <v>377</v>
      </c>
      <c r="E16" s="39" t="s">
        <v>378</v>
      </c>
      <c r="F16" s="39" t="s">
        <v>379</v>
      </c>
      <c r="G16" s="39" t="s">
        <v>380</v>
      </c>
      <c r="H16" s="28" t="s">
        <v>381</v>
      </c>
      <c r="I16" s="39" t="s">
        <v>382</v>
      </c>
      <c r="J16" s="28" t="s">
        <v>383</v>
      </c>
      <c r="K16" s="39" t="s">
        <v>384</v>
      </c>
      <c r="L16" s="39" t="s">
        <v>385</v>
      </c>
    </row>
    <row r="17" ht="22.5" spans="1:12">
      <c r="A17" s="39"/>
      <c r="B17" s="39"/>
      <c r="C17" s="29"/>
      <c r="D17" s="39"/>
      <c r="E17" s="39" t="s">
        <v>386</v>
      </c>
      <c r="F17" s="39" t="s">
        <v>387</v>
      </c>
      <c r="G17" s="39" t="s">
        <v>388</v>
      </c>
      <c r="H17" s="28" t="s">
        <v>381</v>
      </c>
      <c r="I17" s="39" t="s">
        <v>382</v>
      </c>
      <c r="J17" s="28" t="s">
        <v>383</v>
      </c>
      <c r="K17" s="39" t="s">
        <v>389</v>
      </c>
      <c r="L17" s="39" t="s">
        <v>385</v>
      </c>
    </row>
    <row r="18" ht="22.5" spans="1:12">
      <c r="A18" s="39"/>
      <c r="B18" s="39" t="s">
        <v>395</v>
      </c>
      <c r="C18" s="29">
        <v>57.42</v>
      </c>
      <c r="D18" s="39" t="s">
        <v>377</v>
      </c>
      <c r="E18" s="39" t="s">
        <v>378</v>
      </c>
      <c r="F18" s="39" t="s">
        <v>379</v>
      </c>
      <c r="G18" s="39" t="s">
        <v>380</v>
      </c>
      <c r="H18" s="28" t="s">
        <v>381</v>
      </c>
      <c r="I18" s="39" t="s">
        <v>382</v>
      </c>
      <c r="J18" s="28" t="s">
        <v>383</v>
      </c>
      <c r="K18" s="39" t="s">
        <v>384</v>
      </c>
      <c r="L18" s="39" t="s">
        <v>385</v>
      </c>
    </row>
    <row r="19" ht="22.5" spans="1:12">
      <c r="A19" s="39"/>
      <c r="B19" s="39"/>
      <c r="C19" s="29"/>
      <c r="D19" s="39"/>
      <c r="E19" s="39" t="s">
        <v>386</v>
      </c>
      <c r="F19" s="39" t="s">
        <v>387</v>
      </c>
      <c r="G19" s="39" t="s">
        <v>388</v>
      </c>
      <c r="H19" s="28" t="s">
        <v>381</v>
      </c>
      <c r="I19" s="39" t="s">
        <v>382</v>
      </c>
      <c r="J19" s="28" t="s">
        <v>383</v>
      </c>
      <c r="K19" s="39" t="s">
        <v>389</v>
      </c>
      <c r="L19" s="39" t="s">
        <v>385</v>
      </c>
    </row>
    <row r="20" ht="22.5" spans="1:12">
      <c r="A20" s="39"/>
      <c r="B20" s="39" t="s">
        <v>396</v>
      </c>
      <c r="C20" s="29">
        <v>0.84744</v>
      </c>
      <c r="D20" s="39" t="s">
        <v>377</v>
      </c>
      <c r="E20" s="39" t="s">
        <v>378</v>
      </c>
      <c r="F20" s="39" t="s">
        <v>379</v>
      </c>
      <c r="G20" s="39" t="s">
        <v>380</v>
      </c>
      <c r="H20" s="28" t="s">
        <v>381</v>
      </c>
      <c r="I20" s="39" t="s">
        <v>382</v>
      </c>
      <c r="J20" s="28" t="s">
        <v>383</v>
      </c>
      <c r="K20" s="39" t="s">
        <v>384</v>
      </c>
      <c r="L20" s="39" t="s">
        <v>385</v>
      </c>
    </row>
    <row r="21" ht="22.5" spans="1:12">
      <c r="A21" s="39"/>
      <c r="B21" s="39"/>
      <c r="C21" s="29"/>
      <c r="D21" s="39"/>
      <c r="E21" s="39" t="s">
        <v>386</v>
      </c>
      <c r="F21" s="39" t="s">
        <v>387</v>
      </c>
      <c r="G21" s="39" t="s">
        <v>388</v>
      </c>
      <c r="H21" s="28" t="s">
        <v>381</v>
      </c>
      <c r="I21" s="39" t="s">
        <v>382</v>
      </c>
      <c r="J21" s="28" t="s">
        <v>383</v>
      </c>
      <c r="K21" s="39" t="s">
        <v>389</v>
      </c>
      <c r="L21" s="39" t="s">
        <v>385</v>
      </c>
    </row>
    <row r="22" ht="22.5" spans="1:12">
      <c r="A22" s="39"/>
      <c r="B22" s="39" t="s">
        <v>397</v>
      </c>
      <c r="C22" s="29">
        <v>99.164772</v>
      </c>
      <c r="D22" s="39" t="s">
        <v>377</v>
      </c>
      <c r="E22" s="39" t="s">
        <v>378</v>
      </c>
      <c r="F22" s="39" t="s">
        <v>379</v>
      </c>
      <c r="G22" s="39" t="s">
        <v>380</v>
      </c>
      <c r="H22" s="28" t="s">
        <v>381</v>
      </c>
      <c r="I22" s="39" t="s">
        <v>382</v>
      </c>
      <c r="J22" s="28" t="s">
        <v>383</v>
      </c>
      <c r="K22" s="39" t="s">
        <v>384</v>
      </c>
      <c r="L22" s="39" t="s">
        <v>385</v>
      </c>
    </row>
    <row r="23" ht="22.5" spans="1:12">
      <c r="A23" s="39"/>
      <c r="B23" s="39"/>
      <c r="C23" s="29"/>
      <c r="D23" s="39"/>
      <c r="E23" s="39" t="s">
        <v>386</v>
      </c>
      <c r="F23" s="39" t="s">
        <v>387</v>
      </c>
      <c r="G23" s="39" t="s">
        <v>388</v>
      </c>
      <c r="H23" s="28" t="s">
        <v>381</v>
      </c>
      <c r="I23" s="39" t="s">
        <v>382</v>
      </c>
      <c r="J23" s="28" t="s">
        <v>383</v>
      </c>
      <c r="K23" s="39" t="s">
        <v>389</v>
      </c>
      <c r="L23" s="39" t="s">
        <v>385</v>
      </c>
    </row>
    <row r="24" ht="22.5" spans="1:12">
      <c r="A24" s="39"/>
      <c r="B24" s="39" t="s">
        <v>398</v>
      </c>
      <c r="C24" s="29">
        <v>0.300828</v>
      </c>
      <c r="D24" s="39" t="s">
        <v>377</v>
      </c>
      <c r="E24" s="39" t="s">
        <v>378</v>
      </c>
      <c r="F24" s="39" t="s">
        <v>379</v>
      </c>
      <c r="G24" s="39" t="s">
        <v>380</v>
      </c>
      <c r="H24" s="28" t="s">
        <v>381</v>
      </c>
      <c r="I24" s="39" t="s">
        <v>382</v>
      </c>
      <c r="J24" s="28" t="s">
        <v>383</v>
      </c>
      <c r="K24" s="39" t="s">
        <v>384</v>
      </c>
      <c r="L24" s="39" t="s">
        <v>385</v>
      </c>
    </row>
    <row r="25" ht="22.5" spans="1:12">
      <c r="A25" s="39"/>
      <c r="B25" s="39"/>
      <c r="C25" s="29"/>
      <c r="D25" s="39"/>
      <c r="E25" s="39" t="s">
        <v>386</v>
      </c>
      <c r="F25" s="39" t="s">
        <v>387</v>
      </c>
      <c r="G25" s="39" t="s">
        <v>388</v>
      </c>
      <c r="H25" s="28" t="s">
        <v>381</v>
      </c>
      <c r="I25" s="39" t="s">
        <v>382</v>
      </c>
      <c r="J25" s="28" t="s">
        <v>383</v>
      </c>
      <c r="K25" s="39" t="s">
        <v>389</v>
      </c>
      <c r="L25" s="39" t="s">
        <v>385</v>
      </c>
    </row>
    <row r="26" spans="1:12">
      <c r="A26" s="39"/>
      <c r="B26" s="39" t="s">
        <v>399</v>
      </c>
      <c r="C26" s="29">
        <v>3</v>
      </c>
      <c r="D26" s="39" t="s">
        <v>400</v>
      </c>
      <c r="E26" s="39" t="s">
        <v>378</v>
      </c>
      <c r="F26" s="39" t="s">
        <v>379</v>
      </c>
      <c r="G26" s="39" t="s">
        <v>401</v>
      </c>
      <c r="H26" s="28" t="s">
        <v>402</v>
      </c>
      <c r="I26" s="39" t="s">
        <v>403</v>
      </c>
      <c r="J26" s="28" t="s">
        <v>404</v>
      </c>
      <c r="K26" s="39" t="s">
        <v>405</v>
      </c>
      <c r="L26" s="39" t="s">
        <v>406</v>
      </c>
    </row>
    <row r="27" ht="56.25" spans="1:12">
      <c r="A27" s="39"/>
      <c r="B27" s="39"/>
      <c r="C27" s="29"/>
      <c r="D27" s="39"/>
      <c r="E27" s="39"/>
      <c r="F27" s="39" t="s">
        <v>407</v>
      </c>
      <c r="G27" s="39" t="s">
        <v>408</v>
      </c>
      <c r="H27" s="28" t="s">
        <v>402</v>
      </c>
      <c r="I27" s="39" t="s">
        <v>403</v>
      </c>
      <c r="J27" s="28" t="s">
        <v>383</v>
      </c>
      <c r="K27" s="39" t="s">
        <v>389</v>
      </c>
      <c r="L27" s="39" t="s">
        <v>406</v>
      </c>
    </row>
    <row r="28" ht="67.5" spans="1:12">
      <c r="A28" s="39"/>
      <c r="B28" s="39"/>
      <c r="C28" s="29"/>
      <c r="D28" s="39"/>
      <c r="E28" s="39" t="s">
        <v>386</v>
      </c>
      <c r="F28" s="39" t="s">
        <v>409</v>
      </c>
      <c r="G28" s="39" t="s">
        <v>410</v>
      </c>
      <c r="H28" s="28" t="s">
        <v>402</v>
      </c>
      <c r="I28" s="39" t="s">
        <v>382</v>
      </c>
      <c r="J28" s="28" t="s">
        <v>383</v>
      </c>
      <c r="K28" s="39" t="s">
        <v>405</v>
      </c>
      <c r="L28" s="39" t="s">
        <v>406</v>
      </c>
    </row>
    <row r="29" spans="1:12">
      <c r="A29" s="39"/>
      <c r="B29" s="39"/>
      <c r="C29" s="29"/>
      <c r="D29" s="39"/>
      <c r="E29" s="39"/>
      <c r="F29" s="39" t="s">
        <v>387</v>
      </c>
      <c r="G29" s="39" t="s">
        <v>411</v>
      </c>
      <c r="H29" s="28" t="s">
        <v>381</v>
      </c>
      <c r="I29" s="39" t="s">
        <v>382</v>
      </c>
      <c r="J29" s="28" t="s">
        <v>383</v>
      </c>
      <c r="K29" s="39" t="s">
        <v>405</v>
      </c>
      <c r="L29" s="39" t="s">
        <v>385</v>
      </c>
    </row>
    <row r="30" spans="1:12">
      <c r="A30" s="39"/>
      <c r="B30" s="39" t="s">
        <v>412</v>
      </c>
      <c r="C30" s="29">
        <v>37.152</v>
      </c>
      <c r="D30" s="39" t="s">
        <v>400</v>
      </c>
      <c r="E30" s="39" t="s">
        <v>378</v>
      </c>
      <c r="F30" s="39" t="s">
        <v>379</v>
      </c>
      <c r="G30" s="39" t="s">
        <v>401</v>
      </c>
      <c r="H30" s="28" t="s">
        <v>402</v>
      </c>
      <c r="I30" s="39" t="s">
        <v>403</v>
      </c>
      <c r="J30" s="28" t="s">
        <v>404</v>
      </c>
      <c r="K30" s="39" t="s">
        <v>405</v>
      </c>
      <c r="L30" s="39" t="s">
        <v>406</v>
      </c>
    </row>
    <row r="31" ht="56.25" spans="1:12">
      <c r="A31" s="39"/>
      <c r="B31" s="39"/>
      <c r="C31" s="29"/>
      <c r="D31" s="39"/>
      <c r="E31" s="39"/>
      <c r="F31" s="39" t="s">
        <v>407</v>
      </c>
      <c r="G31" s="39" t="s">
        <v>408</v>
      </c>
      <c r="H31" s="28" t="s">
        <v>402</v>
      </c>
      <c r="I31" s="39" t="s">
        <v>403</v>
      </c>
      <c r="J31" s="28" t="s">
        <v>383</v>
      </c>
      <c r="K31" s="39" t="s">
        <v>389</v>
      </c>
      <c r="L31" s="39" t="s">
        <v>406</v>
      </c>
    </row>
    <row r="32" ht="67.5" spans="1:12">
      <c r="A32" s="39"/>
      <c r="B32" s="39"/>
      <c r="C32" s="29"/>
      <c r="D32" s="39"/>
      <c r="E32" s="39" t="s">
        <v>386</v>
      </c>
      <c r="F32" s="39" t="s">
        <v>409</v>
      </c>
      <c r="G32" s="39" t="s">
        <v>410</v>
      </c>
      <c r="H32" s="28" t="s">
        <v>402</v>
      </c>
      <c r="I32" s="39" t="s">
        <v>382</v>
      </c>
      <c r="J32" s="28" t="s">
        <v>383</v>
      </c>
      <c r="K32" s="39" t="s">
        <v>405</v>
      </c>
      <c r="L32" s="39" t="s">
        <v>406</v>
      </c>
    </row>
    <row r="33" spans="1:12">
      <c r="A33" s="39"/>
      <c r="B33" s="39"/>
      <c r="C33" s="29"/>
      <c r="D33" s="39"/>
      <c r="E33" s="39"/>
      <c r="F33" s="39" t="s">
        <v>387</v>
      </c>
      <c r="G33" s="39" t="s">
        <v>411</v>
      </c>
      <c r="H33" s="28" t="s">
        <v>381</v>
      </c>
      <c r="I33" s="39" t="s">
        <v>382</v>
      </c>
      <c r="J33" s="28" t="s">
        <v>383</v>
      </c>
      <c r="K33" s="39" t="s">
        <v>405</v>
      </c>
      <c r="L33" s="39" t="s">
        <v>385</v>
      </c>
    </row>
    <row r="34" spans="1:12">
      <c r="A34" s="39"/>
      <c r="B34" s="39" t="s">
        <v>413</v>
      </c>
      <c r="C34" s="29">
        <v>9.59</v>
      </c>
      <c r="D34" s="39" t="s">
        <v>400</v>
      </c>
      <c r="E34" s="39" t="s">
        <v>378</v>
      </c>
      <c r="F34" s="39" t="s">
        <v>379</v>
      </c>
      <c r="G34" s="39" t="s">
        <v>401</v>
      </c>
      <c r="H34" s="28" t="s">
        <v>402</v>
      </c>
      <c r="I34" s="39" t="s">
        <v>403</v>
      </c>
      <c r="J34" s="28" t="s">
        <v>404</v>
      </c>
      <c r="K34" s="39" t="s">
        <v>405</v>
      </c>
      <c r="L34" s="39" t="s">
        <v>406</v>
      </c>
    </row>
    <row r="35" ht="56.25" spans="1:12">
      <c r="A35" s="39"/>
      <c r="B35" s="39"/>
      <c r="C35" s="29"/>
      <c r="D35" s="39"/>
      <c r="E35" s="39"/>
      <c r="F35" s="39" t="s">
        <v>407</v>
      </c>
      <c r="G35" s="39" t="s">
        <v>408</v>
      </c>
      <c r="H35" s="28" t="s">
        <v>402</v>
      </c>
      <c r="I35" s="39" t="s">
        <v>403</v>
      </c>
      <c r="J35" s="28" t="s">
        <v>383</v>
      </c>
      <c r="K35" s="39" t="s">
        <v>389</v>
      </c>
      <c r="L35" s="39" t="s">
        <v>406</v>
      </c>
    </row>
    <row r="36" ht="67.5" spans="1:12">
      <c r="A36" s="39"/>
      <c r="B36" s="39"/>
      <c r="C36" s="29"/>
      <c r="D36" s="39"/>
      <c r="E36" s="39" t="s">
        <v>386</v>
      </c>
      <c r="F36" s="39" t="s">
        <v>409</v>
      </c>
      <c r="G36" s="39" t="s">
        <v>410</v>
      </c>
      <c r="H36" s="28" t="s">
        <v>402</v>
      </c>
      <c r="I36" s="39" t="s">
        <v>382</v>
      </c>
      <c r="J36" s="28" t="s">
        <v>383</v>
      </c>
      <c r="K36" s="39" t="s">
        <v>405</v>
      </c>
      <c r="L36" s="39" t="s">
        <v>406</v>
      </c>
    </row>
    <row r="37" spans="1:12">
      <c r="A37" s="39"/>
      <c r="B37" s="39"/>
      <c r="C37" s="29"/>
      <c r="D37" s="39"/>
      <c r="E37" s="39"/>
      <c r="F37" s="39" t="s">
        <v>387</v>
      </c>
      <c r="G37" s="39" t="s">
        <v>411</v>
      </c>
      <c r="H37" s="28" t="s">
        <v>381</v>
      </c>
      <c r="I37" s="39" t="s">
        <v>382</v>
      </c>
      <c r="J37" s="28" t="s">
        <v>383</v>
      </c>
      <c r="K37" s="39" t="s">
        <v>405</v>
      </c>
      <c r="L37" s="39" t="s">
        <v>385</v>
      </c>
    </row>
    <row r="38" spans="1:12">
      <c r="A38" s="39"/>
      <c r="B38" s="39" t="s">
        <v>414</v>
      </c>
      <c r="C38" s="29">
        <v>14.07</v>
      </c>
      <c r="D38" s="39" t="s">
        <v>400</v>
      </c>
      <c r="E38" s="39" t="s">
        <v>378</v>
      </c>
      <c r="F38" s="39" t="s">
        <v>379</v>
      </c>
      <c r="G38" s="39" t="s">
        <v>401</v>
      </c>
      <c r="H38" s="28" t="s">
        <v>402</v>
      </c>
      <c r="I38" s="39" t="s">
        <v>403</v>
      </c>
      <c r="J38" s="28" t="s">
        <v>404</v>
      </c>
      <c r="K38" s="39" t="s">
        <v>405</v>
      </c>
      <c r="L38" s="39" t="s">
        <v>406</v>
      </c>
    </row>
    <row r="39" ht="56.25" spans="1:12">
      <c r="A39" s="39"/>
      <c r="B39" s="39"/>
      <c r="C39" s="29"/>
      <c r="D39" s="39"/>
      <c r="E39" s="39"/>
      <c r="F39" s="39" t="s">
        <v>407</v>
      </c>
      <c r="G39" s="39" t="s">
        <v>408</v>
      </c>
      <c r="H39" s="28" t="s">
        <v>402</v>
      </c>
      <c r="I39" s="39" t="s">
        <v>403</v>
      </c>
      <c r="J39" s="28" t="s">
        <v>383</v>
      </c>
      <c r="K39" s="39" t="s">
        <v>389</v>
      </c>
      <c r="L39" s="39" t="s">
        <v>406</v>
      </c>
    </row>
    <row r="40" ht="67.5" spans="1:12">
      <c r="A40" s="39"/>
      <c r="B40" s="39"/>
      <c r="C40" s="29"/>
      <c r="D40" s="39"/>
      <c r="E40" s="39" t="s">
        <v>386</v>
      </c>
      <c r="F40" s="39" t="s">
        <v>409</v>
      </c>
      <c r="G40" s="39" t="s">
        <v>410</v>
      </c>
      <c r="H40" s="28" t="s">
        <v>402</v>
      </c>
      <c r="I40" s="39" t="s">
        <v>382</v>
      </c>
      <c r="J40" s="28" t="s">
        <v>383</v>
      </c>
      <c r="K40" s="39" t="s">
        <v>405</v>
      </c>
      <c r="L40" s="39" t="s">
        <v>406</v>
      </c>
    </row>
    <row r="41" spans="1:12">
      <c r="A41" s="39"/>
      <c r="B41" s="39"/>
      <c r="C41" s="29"/>
      <c r="D41" s="39"/>
      <c r="E41" s="39"/>
      <c r="F41" s="39" t="s">
        <v>387</v>
      </c>
      <c r="G41" s="39" t="s">
        <v>411</v>
      </c>
      <c r="H41" s="28" t="s">
        <v>381</v>
      </c>
      <c r="I41" s="39" t="s">
        <v>382</v>
      </c>
      <c r="J41" s="28" t="s">
        <v>383</v>
      </c>
      <c r="K41" s="39" t="s">
        <v>405</v>
      </c>
      <c r="L41" s="39" t="s">
        <v>385</v>
      </c>
    </row>
    <row r="42" spans="1:12">
      <c r="A42" s="39"/>
      <c r="B42" s="39" t="s">
        <v>415</v>
      </c>
      <c r="C42" s="29">
        <v>9.38</v>
      </c>
      <c r="D42" s="39" t="s">
        <v>400</v>
      </c>
      <c r="E42" s="39" t="s">
        <v>378</v>
      </c>
      <c r="F42" s="39" t="s">
        <v>379</v>
      </c>
      <c r="G42" s="39" t="s">
        <v>401</v>
      </c>
      <c r="H42" s="28" t="s">
        <v>402</v>
      </c>
      <c r="I42" s="39" t="s">
        <v>403</v>
      </c>
      <c r="J42" s="28" t="s">
        <v>404</v>
      </c>
      <c r="K42" s="39" t="s">
        <v>405</v>
      </c>
      <c r="L42" s="39" t="s">
        <v>406</v>
      </c>
    </row>
    <row r="43" ht="56.25" spans="1:12">
      <c r="A43" s="39"/>
      <c r="B43" s="39"/>
      <c r="C43" s="29"/>
      <c r="D43" s="39"/>
      <c r="E43" s="39"/>
      <c r="F43" s="39" t="s">
        <v>407</v>
      </c>
      <c r="G43" s="39" t="s">
        <v>408</v>
      </c>
      <c r="H43" s="28" t="s">
        <v>402</v>
      </c>
      <c r="I43" s="39" t="s">
        <v>403</v>
      </c>
      <c r="J43" s="28" t="s">
        <v>383</v>
      </c>
      <c r="K43" s="39" t="s">
        <v>389</v>
      </c>
      <c r="L43" s="39" t="s">
        <v>406</v>
      </c>
    </row>
    <row r="44" ht="67.5" spans="1:12">
      <c r="A44" s="39"/>
      <c r="B44" s="39"/>
      <c r="C44" s="29"/>
      <c r="D44" s="39"/>
      <c r="E44" s="39" t="s">
        <v>386</v>
      </c>
      <c r="F44" s="39" t="s">
        <v>409</v>
      </c>
      <c r="G44" s="39" t="s">
        <v>410</v>
      </c>
      <c r="H44" s="28" t="s">
        <v>402</v>
      </c>
      <c r="I44" s="39" t="s">
        <v>382</v>
      </c>
      <c r="J44" s="28" t="s">
        <v>383</v>
      </c>
      <c r="K44" s="39" t="s">
        <v>405</v>
      </c>
      <c r="L44" s="39" t="s">
        <v>406</v>
      </c>
    </row>
    <row r="45" spans="1:12">
      <c r="A45" s="39"/>
      <c r="B45" s="39"/>
      <c r="C45" s="29"/>
      <c r="D45" s="39"/>
      <c r="E45" s="39"/>
      <c r="F45" s="39" t="s">
        <v>387</v>
      </c>
      <c r="G45" s="39" t="s">
        <v>411</v>
      </c>
      <c r="H45" s="28" t="s">
        <v>381</v>
      </c>
      <c r="I45" s="39" t="s">
        <v>382</v>
      </c>
      <c r="J45" s="28" t="s">
        <v>383</v>
      </c>
      <c r="K45" s="39" t="s">
        <v>405</v>
      </c>
      <c r="L45" s="39" t="s">
        <v>385</v>
      </c>
    </row>
    <row r="46" spans="1:12">
      <c r="A46" s="39"/>
      <c r="B46" s="39" t="s">
        <v>416</v>
      </c>
      <c r="C46" s="29">
        <v>3.04</v>
      </c>
      <c r="D46" s="39" t="s">
        <v>400</v>
      </c>
      <c r="E46" s="39" t="s">
        <v>378</v>
      </c>
      <c r="F46" s="39" t="s">
        <v>379</v>
      </c>
      <c r="G46" s="39" t="s">
        <v>401</v>
      </c>
      <c r="H46" s="28" t="s">
        <v>402</v>
      </c>
      <c r="I46" s="39" t="s">
        <v>403</v>
      </c>
      <c r="J46" s="28" t="s">
        <v>404</v>
      </c>
      <c r="K46" s="39" t="s">
        <v>405</v>
      </c>
      <c r="L46" s="39" t="s">
        <v>406</v>
      </c>
    </row>
    <row r="47" ht="56.25" spans="1:12">
      <c r="A47" s="39"/>
      <c r="B47" s="39"/>
      <c r="C47" s="29"/>
      <c r="D47" s="39"/>
      <c r="E47" s="39"/>
      <c r="F47" s="39" t="s">
        <v>407</v>
      </c>
      <c r="G47" s="39" t="s">
        <v>408</v>
      </c>
      <c r="H47" s="28" t="s">
        <v>402</v>
      </c>
      <c r="I47" s="39" t="s">
        <v>403</v>
      </c>
      <c r="J47" s="28" t="s">
        <v>383</v>
      </c>
      <c r="K47" s="39" t="s">
        <v>389</v>
      </c>
      <c r="L47" s="39" t="s">
        <v>406</v>
      </c>
    </row>
    <row r="48" ht="67.5" spans="1:12">
      <c r="A48" s="39"/>
      <c r="B48" s="39"/>
      <c r="C48" s="29"/>
      <c r="D48" s="39"/>
      <c r="E48" s="39" t="s">
        <v>386</v>
      </c>
      <c r="F48" s="39" t="s">
        <v>409</v>
      </c>
      <c r="G48" s="39" t="s">
        <v>410</v>
      </c>
      <c r="H48" s="28" t="s">
        <v>402</v>
      </c>
      <c r="I48" s="39" t="s">
        <v>382</v>
      </c>
      <c r="J48" s="28" t="s">
        <v>383</v>
      </c>
      <c r="K48" s="39" t="s">
        <v>405</v>
      </c>
      <c r="L48" s="39" t="s">
        <v>406</v>
      </c>
    </row>
    <row r="49" spans="1:12">
      <c r="A49" s="39"/>
      <c r="B49" s="39"/>
      <c r="C49" s="29"/>
      <c r="D49" s="39"/>
      <c r="E49" s="39"/>
      <c r="F49" s="39" t="s">
        <v>387</v>
      </c>
      <c r="G49" s="39" t="s">
        <v>411</v>
      </c>
      <c r="H49" s="28" t="s">
        <v>381</v>
      </c>
      <c r="I49" s="39" t="s">
        <v>382</v>
      </c>
      <c r="J49" s="28" t="s">
        <v>383</v>
      </c>
      <c r="K49" s="39" t="s">
        <v>405</v>
      </c>
      <c r="L49" s="39" t="s">
        <v>385</v>
      </c>
    </row>
    <row r="50" spans="1:12">
      <c r="A50" s="39"/>
      <c r="B50" s="39" t="s">
        <v>417</v>
      </c>
      <c r="C50" s="29">
        <v>1.8608</v>
      </c>
      <c r="D50" s="39" t="s">
        <v>400</v>
      </c>
      <c r="E50" s="39" t="s">
        <v>378</v>
      </c>
      <c r="F50" s="39" t="s">
        <v>379</v>
      </c>
      <c r="G50" s="39" t="s">
        <v>401</v>
      </c>
      <c r="H50" s="28" t="s">
        <v>402</v>
      </c>
      <c r="I50" s="39" t="s">
        <v>403</v>
      </c>
      <c r="J50" s="28" t="s">
        <v>404</v>
      </c>
      <c r="K50" s="39" t="s">
        <v>405</v>
      </c>
      <c r="L50" s="39" t="s">
        <v>406</v>
      </c>
    </row>
    <row r="51" ht="56.25" spans="1:12">
      <c r="A51" s="39"/>
      <c r="B51" s="39"/>
      <c r="C51" s="29"/>
      <c r="D51" s="39"/>
      <c r="E51" s="39"/>
      <c r="F51" s="39" t="s">
        <v>407</v>
      </c>
      <c r="G51" s="39" t="s">
        <v>408</v>
      </c>
      <c r="H51" s="28" t="s">
        <v>402</v>
      </c>
      <c r="I51" s="39" t="s">
        <v>403</v>
      </c>
      <c r="J51" s="28" t="s">
        <v>383</v>
      </c>
      <c r="K51" s="39" t="s">
        <v>389</v>
      </c>
      <c r="L51" s="39" t="s">
        <v>406</v>
      </c>
    </row>
    <row r="52" ht="67.5" spans="1:12">
      <c r="A52" s="39"/>
      <c r="B52" s="39"/>
      <c r="C52" s="29"/>
      <c r="D52" s="39"/>
      <c r="E52" s="39" t="s">
        <v>386</v>
      </c>
      <c r="F52" s="39" t="s">
        <v>409</v>
      </c>
      <c r="G52" s="39" t="s">
        <v>410</v>
      </c>
      <c r="H52" s="28" t="s">
        <v>402</v>
      </c>
      <c r="I52" s="39" t="s">
        <v>382</v>
      </c>
      <c r="J52" s="28" t="s">
        <v>383</v>
      </c>
      <c r="K52" s="39" t="s">
        <v>405</v>
      </c>
      <c r="L52" s="39" t="s">
        <v>406</v>
      </c>
    </row>
    <row r="53" spans="1:12">
      <c r="A53" s="39"/>
      <c r="B53" s="39"/>
      <c r="C53" s="29"/>
      <c r="D53" s="39"/>
      <c r="E53" s="39"/>
      <c r="F53" s="39" t="s">
        <v>387</v>
      </c>
      <c r="G53" s="39" t="s">
        <v>411</v>
      </c>
      <c r="H53" s="28" t="s">
        <v>381</v>
      </c>
      <c r="I53" s="39" t="s">
        <v>382</v>
      </c>
      <c r="J53" s="28" t="s">
        <v>383</v>
      </c>
      <c r="K53" s="39" t="s">
        <v>405</v>
      </c>
      <c r="L53" s="39" t="s">
        <v>385</v>
      </c>
    </row>
    <row r="54" ht="22.5" spans="1:12">
      <c r="A54" s="39"/>
      <c r="B54" s="39" t="s">
        <v>418</v>
      </c>
      <c r="C54" s="29">
        <v>11.88</v>
      </c>
      <c r="D54" s="39" t="s">
        <v>377</v>
      </c>
      <c r="E54" s="39" t="s">
        <v>378</v>
      </c>
      <c r="F54" s="39" t="s">
        <v>379</v>
      </c>
      <c r="G54" s="39" t="s">
        <v>380</v>
      </c>
      <c r="H54" s="28" t="s">
        <v>381</v>
      </c>
      <c r="I54" s="39" t="s">
        <v>382</v>
      </c>
      <c r="J54" s="28" t="s">
        <v>383</v>
      </c>
      <c r="K54" s="39" t="s">
        <v>384</v>
      </c>
      <c r="L54" s="39" t="s">
        <v>385</v>
      </c>
    </row>
    <row r="55" ht="22.5" spans="1:12">
      <c r="A55" s="39"/>
      <c r="B55" s="39"/>
      <c r="C55" s="29"/>
      <c r="D55" s="39"/>
      <c r="E55" s="39" t="s">
        <v>386</v>
      </c>
      <c r="F55" s="39" t="s">
        <v>387</v>
      </c>
      <c r="G55" s="39" t="s">
        <v>388</v>
      </c>
      <c r="H55" s="28" t="s">
        <v>381</v>
      </c>
      <c r="I55" s="39" t="s">
        <v>382</v>
      </c>
      <c r="J55" s="28" t="s">
        <v>383</v>
      </c>
      <c r="K55" s="39" t="s">
        <v>389</v>
      </c>
      <c r="L55" s="39" t="s">
        <v>385</v>
      </c>
    </row>
    <row r="56" ht="22.5" spans="1:12">
      <c r="A56" s="39"/>
      <c r="B56" s="39" t="s">
        <v>419</v>
      </c>
      <c r="C56" s="29">
        <v>5.016</v>
      </c>
      <c r="D56" s="39" t="s">
        <v>377</v>
      </c>
      <c r="E56" s="39" t="s">
        <v>378</v>
      </c>
      <c r="F56" s="39" t="s">
        <v>379</v>
      </c>
      <c r="G56" s="39" t="s">
        <v>380</v>
      </c>
      <c r="H56" s="28" t="s">
        <v>381</v>
      </c>
      <c r="I56" s="39" t="s">
        <v>382</v>
      </c>
      <c r="J56" s="28" t="s">
        <v>383</v>
      </c>
      <c r="K56" s="39" t="s">
        <v>384</v>
      </c>
      <c r="L56" s="39" t="s">
        <v>385</v>
      </c>
    </row>
    <row r="57" ht="22.5" spans="1:12">
      <c r="A57" s="39"/>
      <c r="B57" s="39"/>
      <c r="C57" s="29"/>
      <c r="D57" s="39"/>
      <c r="E57" s="39" t="s">
        <v>386</v>
      </c>
      <c r="F57" s="39" t="s">
        <v>387</v>
      </c>
      <c r="G57" s="39" t="s">
        <v>388</v>
      </c>
      <c r="H57" s="28" t="s">
        <v>381</v>
      </c>
      <c r="I57" s="39" t="s">
        <v>382</v>
      </c>
      <c r="J57" s="28" t="s">
        <v>383</v>
      </c>
      <c r="K57" s="39" t="s">
        <v>389</v>
      </c>
      <c r="L57" s="39" t="s">
        <v>385</v>
      </c>
    </row>
    <row r="58" ht="22.5" spans="1:12">
      <c r="A58" s="39"/>
      <c r="B58" s="39" t="s">
        <v>420</v>
      </c>
      <c r="C58" s="29">
        <v>4.2</v>
      </c>
      <c r="D58" s="39" t="s">
        <v>377</v>
      </c>
      <c r="E58" s="39" t="s">
        <v>378</v>
      </c>
      <c r="F58" s="39" t="s">
        <v>379</v>
      </c>
      <c r="G58" s="39" t="s">
        <v>380</v>
      </c>
      <c r="H58" s="28" t="s">
        <v>381</v>
      </c>
      <c r="I58" s="39" t="s">
        <v>382</v>
      </c>
      <c r="J58" s="28" t="s">
        <v>383</v>
      </c>
      <c r="K58" s="39" t="s">
        <v>384</v>
      </c>
      <c r="L58" s="39" t="s">
        <v>385</v>
      </c>
    </row>
    <row r="59" ht="22.5" spans="1:12">
      <c r="A59" s="39"/>
      <c r="B59" s="39"/>
      <c r="C59" s="29"/>
      <c r="D59" s="39"/>
      <c r="E59" s="39" t="s">
        <v>386</v>
      </c>
      <c r="F59" s="39" t="s">
        <v>387</v>
      </c>
      <c r="G59" s="39" t="s">
        <v>388</v>
      </c>
      <c r="H59" s="28" t="s">
        <v>381</v>
      </c>
      <c r="I59" s="39" t="s">
        <v>382</v>
      </c>
      <c r="J59" s="28" t="s">
        <v>383</v>
      </c>
      <c r="K59" s="39" t="s">
        <v>389</v>
      </c>
      <c r="L59" s="39" t="s">
        <v>385</v>
      </c>
    </row>
    <row r="60" ht="22.5" spans="1:12">
      <c r="A60" s="39"/>
      <c r="B60" s="39" t="s">
        <v>421</v>
      </c>
      <c r="C60" s="29">
        <v>164.772</v>
      </c>
      <c r="D60" s="39" t="s">
        <v>377</v>
      </c>
      <c r="E60" s="39" t="s">
        <v>378</v>
      </c>
      <c r="F60" s="39" t="s">
        <v>379</v>
      </c>
      <c r="G60" s="39" t="s">
        <v>380</v>
      </c>
      <c r="H60" s="28" t="s">
        <v>381</v>
      </c>
      <c r="I60" s="39" t="s">
        <v>382</v>
      </c>
      <c r="J60" s="28" t="s">
        <v>383</v>
      </c>
      <c r="K60" s="39" t="s">
        <v>384</v>
      </c>
      <c r="L60" s="39" t="s">
        <v>385</v>
      </c>
    </row>
    <row r="61" ht="22.5" spans="1:12">
      <c r="A61" s="39"/>
      <c r="B61" s="39"/>
      <c r="C61" s="29"/>
      <c r="D61" s="39"/>
      <c r="E61" s="39" t="s">
        <v>386</v>
      </c>
      <c r="F61" s="39" t="s">
        <v>387</v>
      </c>
      <c r="G61" s="39" t="s">
        <v>388</v>
      </c>
      <c r="H61" s="28" t="s">
        <v>381</v>
      </c>
      <c r="I61" s="39" t="s">
        <v>382</v>
      </c>
      <c r="J61" s="28" t="s">
        <v>383</v>
      </c>
      <c r="K61" s="39" t="s">
        <v>389</v>
      </c>
      <c r="L61" s="39" t="s">
        <v>385</v>
      </c>
    </row>
    <row r="62" ht="22.5" spans="1:12">
      <c r="A62" s="39"/>
      <c r="B62" s="39" t="s">
        <v>422</v>
      </c>
      <c r="C62" s="29">
        <v>57.684</v>
      </c>
      <c r="D62" s="39" t="s">
        <v>377</v>
      </c>
      <c r="E62" s="39" t="s">
        <v>378</v>
      </c>
      <c r="F62" s="39" t="s">
        <v>379</v>
      </c>
      <c r="G62" s="39" t="s">
        <v>380</v>
      </c>
      <c r="H62" s="28" t="s">
        <v>381</v>
      </c>
      <c r="I62" s="39" t="s">
        <v>382</v>
      </c>
      <c r="J62" s="28" t="s">
        <v>383</v>
      </c>
      <c r="K62" s="39" t="s">
        <v>384</v>
      </c>
      <c r="L62" s="39" t="s">
        <v>385</v>
      </c>
    </row>
    <row r="63" ht="22.5" spans="1:12">
      <c r="A63" s="39"/>
      <c r="B63" s="39"/>
      <c r="C63" s="29"/>
      <c r="D63" s="39"/>
      <c r="E63" s="39" t="s">
        <v>386</v>
      </c>
      <c r="F63" s="39" t="s">
        <v>387</v>
      </c>
      <c r="G63" s="39" t="s">
        <v>388</v>
      </c>
      <c r="H63" s="28" t="s">
        <v>381</v>
      </c>
      <c r="I63" s="39" t="s">
        <v>382</v>
      </c>
      <c r="J63" s="28" t="s">
        <v>383</v>
      </c>
      <c r="K63" s="39" t="s">
        <v>389</v>
      </c>
      <c r="L63" s="39" t="s">
        <v>385</v>
      </c>
    </row>
    <row r="64" ht="22.5" spans="1:12">
      <c r="A64" s="39"/>
      <c r="B64" s="39" t="s">
        <v>423</v>
      </c>
      <c r="C64" s="29">
        <v>108.68</v>
      </c>
      <c r="D64" s="39" t="s">
        <v>377</v>
      </c>
      <c r="E64" s="39" t="s">
        <v>378</v>
      </c>
      <c r="F64" s="39" t="s">
        <v>379</v>
      </c>
      <c r="G64" s="39" t="s">
        <v>380</v>
      </c>
      <c r="H64" s="28" t="s">
        <v>381</v>
      </c>
      <c r="I64" s="39" t="s">
        <v>382</v>
      </c>
      <c r="J64" s="28" t="s">
        <v>383</v>
      </c>
      <c r="K64" s="39" t="s">
        <v>384</v>
      </c>
      <c r="L64" s="39" t="s">
        <v>385</v>
      </c>
    </row>
    <row r="65" ht="22.5" spans="1:12">
      <c r="A65" s="39"/>
      <c r="B65" s="39"/>
      <c r="C65" s="29"/>
      <c r="D65" s="39"/>
      <c r="E65" s="39" t="s">
        <v>386</v>
      </c>
      <c r="F65" s="39" t="s">
        <v>387</v>
      </c>
      <c r="G65" s="39" t="s">
        <v>388</v>
      </c>
      <c r="H65" s="28" t="s">
        <v>381</v>
      </c>
      <c r="I65" s="39" t="s">
        <v>382</v>
      </c>
      <c r="J65" s="28" t="s">
        <v>383</v>
      </c>
      <c r="K65" s="39" t="s">
        <v>389</v>
      </c>
      <c r="L65" s="39" t="s">
        <v>385</v>
      </c>
    </row>
    <row r="66" ht="22.5" spans="1:12">
      <c r="A66" s="39"/>
      <c r="B66" s="39" t="s">
        <v>424</v>
      </c>
      <c r="C66" s="29">
        <v>32.7</v>
      </c>
      <c r="D66" s="39" t="s">
        <v>377</v>
      </c>
      <c r="E66" s="39" t="s">
        <v>378</v>
      </c>
      <c r="F66" s="39" t="s">
        <v>379</v>
      </c>
      <c r="G66" s="39" t="s">
        <v>380</v>
      </c>
      <c r="H66" s="28" t="s">
        <v>381</v>
      </c>
      <c r="I66" s="39" t="s">
        <v>382</v>
      </c>
      <c r="J66" s="28" t="s">
        <v>383</v>
      </c>
      <c r="K66" s="39" t="s">
        <v>384</v>
      </c>
      <c r="L66" s="39" t="s">
        <v>385</v>
      </c>
    </row>
    <row r="67" ht="22.5" spans="1:12">
      <c r="A67" s="39"/>
      <c r="B67" s="39"/>
      <c r="C67" s="29"/>
      <c r="D67" s="39"/>
      <c r="E67" s="39" t="s">
        <v>386</v>
      </c>
      <c r="F67" s="39" t="s">
        <v>387</v>
      </c>
      <c r="G67" s="39" t="s">
        <v>388</v>
      </c>
      <c r="H67" s="28" t="s">
        <v>381</v>
      </c>
      <c r="I67" s="39" t="s">
        <v>382</v>
      </c>
      <c r="J67" s="28" t="s">
        <v>383</v>
      </c>
      <c r="K67" s="39" t="s">
        <v>389</v>
      </c>
      <c r="L67" s="39" t="s">
        <v>385</v>
      </c>
    </row>
    <row r="68" spans="1:12">
      <c r="A68" s="39"/>
      <c r="B68" s="39" t="s">
        <v>425</v>
      </c>
      <c r="C68" s="29">
        <v>55.69</v>
      </c>
      <c r="D68" s="39" t="s">
        <v>400</v>
      </c>
      <c r="E68" s="39" t="s">
        <v>378</v>
      </c>
      <c r="F68" s="39" t="s">
        <v>379</v>
      </c>
      <c r="G68" s="39" t="s">
        <v>401</v>
      </c>
      <c r="H68" s="28" t="s">
        <v>402</v>
      </c>
      <c r="I68" s="39" t="s">
        <v>403</v>
      </c>
      <c r="J68" s="28" t="s">
        <v>404</v>
      </c>
      <c r="K68" s="39" t="s">
        <v>405</v>
      </c>
      <c r="L68" s="39" t="s">
        <v>406</v>
      </c>
    </row>
    <row r="69" ht="56.25" spans="1:12">
      <c r="A69" s="39"/>
      <c r="B69" s="39"/>
      <c r="C69" s="29"/>
      <c r="D69" s="39"/>
      <c r="E69" s="39"/>
      <c r="F69" s="39" t="s">
        <v>407</v>
      </c>
      <c r="G69" s="39" t="s">
        <v>408</v>
      </c>
      <c r="H69" s="28" t="s">
        <v>402</v>
      </c>
      <c r="I69" s="39" t="s">
        <v>403</v>
      </c>
      <c r="J69" s="28" t="s">
        <v>383</v>
      </c>
      <c r="K69" s="39" t="s">
        <v>389</v>
      </c>
      <c r="L69" s="39" t="s">
        <v>406</v>
      </c>
    </row>
    <row r="70" ht="67.5" spans="1:12">
      <c r="A70" s="39"/>
      <c r="B70" s="39"/>
      <c r="C70" s="29"/>
      <c r="D70" s="39"/>
      <c r="E70" s="39" t="s">
        <v>386</v>
      </c>
      <c r="F70" s="39" t="s">
        <v>409</v>
      </c>
      <c r="G70" s="39" t="s">
        <v>410</v>
      </c>
      <c r="H70" s="28" t="s">
        <v>402</v>
      </c>
      <c r="I70" s="39" t="s">
        <v>382</v>
      </c>
      <c r="J70" s="28" t="s">
        <v>383</v>
      </c>
      <c r="K70" s="39" t="s">
        <v>405</v>
      </c>
      <c r="L70" s="39" t="s">
        <v>406</v>
      </c>
    </row>
    <row r="71" spans="1:12">
      <c r="A71" s="39"/>
      <c r="B71" s="39"/>
      <c r="C71" s="29"/>
      <c r="D71" s="39"/>
      <c r="E71" s="39"/>
      <c r="F71" s="39" t="s">
        <v>387</v>
      </c>
      <c r="G71" s="39" t="s">
        <v>411</v>
      </c>
      <c r="H71" s="28" t="s">
        <v>381</v>
      </c>
      <c r="I71" s="39" t="s">
        <v>382</v>
      </c>
      <c r="J71" s="28" t="s">
        <v>383</v>
      </c>
      <c r="K71" s="39" t="s">
        <v>405</v>
      </c>
      <c r="L71" s="39" t="s">
        <v>385</v>
      </c>
    </row>
    <row r="72" ht="22.5" spans="1:12">
      <c r="A72" s="39"/>
      <c r="B72" s="39" t="s">
        <v>426</v>
      </c>
      <c r="C72" s="29">
        <v>1.128108</v>
      </c>
      <c r="D72" s="39" t="s">
        <v>377</v>
      </c>
      <c r="E72" s="39" t="s">
        <v>378</v>
      </c>
      <c r="F72" s="39" t="s">
        <v>379</v>
      </c>
      <c r="G72" s="39" t="s">
        <v>380</v>
      </c>
      <c r="H72" s="28" t="s">
        <v>381</v>
      </c>
      <c r="I72" s="39" t="s">
        <v>382</v>
      </c>
      <c r="J72" s="28" t="s">
        <v>383</v>
      </c>
      <c r="K72" s="39" t="s">
        <v>384</v>
      </c>
      <c r="L72" s="39" t="s">
        <v>385</v>
      </c>
    </row>
    <row r="73" ht="22.5" spans="1:12">
      <c r="A73" s="39"/>
      <c r="B73" s="39"/>
      <c r="C73" s="29"/>
      <c r="D73" s="39"/>
      <c r="E73" s="39" t="s">
        <v>386</v>
      </c>
      <c r="F73" s="39" t="s">
        <v>387</v>
      </c>
      <c r="G73" s="39" t="s">
        <v>388</v>
      </c>
      <c r="H73" s="28" t="s">
        <v>381</v>
      </c>
      <c r="I73" s="39" t="s">
        <v>382</v>
      </c>
      <c r="J73" s="28" t="s">
        <v>383</v>
      </c>
      <c r="K73" s="39" t="s">
        <v>389</v>
      </c>
      <c r="L73" s="39" t="s">
        <v>385</v>
      </c>
    </row>
    <row r="74" ht="33.75" spans="1:12">
      <c r="A74" s="39"/>
      <c r="B74" s="39" t="s">
        <v>427</v>
      </c>
      <c r="C74" s="29">
        <v>1.95</v>
      </c>
      <c r="D74" s="39" t="s">
        <v>428</v>
      </c>
      <c r="E74" s="39" t="s">
        <v>378</v>
      </c>
      <c r="F74" s="39" t="s">
        <v>379</v>
      </c>
      <c r="G74" s="39" t="s">
        <v>429</v>
      </c>
      <c r="H74" s="28" t="s">
        <v>430</v>
      </c>
      <c r="I74" s="39" t="s">
        <v>403</v>
      </c>
      <c r="J74" s="28" t="s">
        <v>431</v>
      </c>
      <c r="K74" s="39" t="s">
        <v>432</v>
      </c>
      <c r="L74" s="39"/>
    </row>
    <row r="75" ht="22.5" spans="1:12">
      <c r="A75" s="39"/>
      <c r="B75" s="39"/>
      <c r="C75" s="29"/>
      <c r="D75" s="39"/>
      <c r="E75" s="39"/>
      <c r="F75" s="39"/>
      <c r="G75" s="39" t="s">
        <v>433</v>
      </c>
      <c r="H75" s="28" t="s">
        <v>381</v>
      </c>
      <c r="I75" s="39" t="s">
        <v>434</v>
      </c>
      <c r="J75" s="28" t="s">
        <v>431</v>
      </c>
      <c r="K75" s="39" t="s">
        <v>405</v>
      </c>
      <c r="L75" s="39"/>
    </row>
    <row r="76" ht="22.5" spans="1:12">
      <c r="A76" s="39"/>
      <c r="B76" s="39"/>
      <c r="C76" s="29"/>
      <c r="D76" s="39"/>
      <c r="E76" s="39"/>
      <c r="F76" s="39" t="s">
        <v>407</v>
      </c>
      <c r="G76" s="39" t="s">
        <v>435</v>
      </c>
      <c r="H76" s="28" t="s">
        <v>381</v>
      </c>
      <c r="I76" s="39" t="s">
        <v>382</v>
      </c>
      <c r="J76" s="28" t="s">
        <v>383</v>
      </c>
      <c r="K76" s="39" t="s">
        <v>432</v>
      </c>
      <c r="L76" s="39"/>
    </row>
    <row r="77" spans="1:12">
      <c r="A77" s="39"/>
      <c r="B77" s="39"/>
      <c r="C77" s="29"/>
      <c r="D77" s="39"/>
      <c r="E77" s="39"/>
      <c r="F77" s="39"/>
      <c r="G77" s="39" t="s">
        <v>436</v>
      </c>
      <c r="H77" s="28" t="s">
        <v>381</v>
      </c>
      <c r="I77" s="39" t="s">
        <v>382</v>
      </c>
      <c r="J77" s="28" t="s">
        <v>383</v>
      </c>
      <c r="K77" s="39" t="s">
        <v>432</v>
      </c>
      <c r="L77" s="39"/>
    </row>
    <row r="78" ht="22.5" spans="1:12">
      <c r="A78" s="39"/>
      <c r="B78" s="39"/>
      <c r="C78" s="29"/>
      <c r="D78" s="39"/>
      <c r="E78" s="39"/>
      <c r="F78" s="39" t="s">
        <v>437</v>
      </c>
      <c r="G78" s="39" t="s">
        <v>438</v>
      </c>
      <c r="H78" s="28" t="s">
        <v>430</v>
      </c>
      <c r="I78" s="39" t="s">
        <v>439</v>
      </c>
      <c r="J78" s="28" t="s">
        <v>440</v>
      </c>
      <c r="K78" s="39" t="s">
        <v>432</v>
      </c>
      <c r="L78" s="39"/>
    </row>
    <row r="79" spans="1:12">
      <c r="A79" s="39"/>
      <c r="B79" s="39"/>
      <c r="C79" s="29"/>
      <c r="D79" s="39"/>
      <c r="E79" s="39" t="s">
        <v>386</v>
      </c>
      <c r="F79" s="39" t="s">
        <v>387</v>
      </c>
      <c r="G79" s="39" t="s">
        <v>441</v>
      </c>
      <c r="H79" s="28" t="s">
        <v>430</v>
      </c>
      <c r="I79" s="39" t="s">
        <v>442</v>
      </c>
      <c r="J79" s="28" t="s">
        <v>383</v>
      </c>
      <c r="K79" s="39" t="s">
        <v>405</v>
      </c>
      <c r="L79" s="39"/>
    </row>
    <row r="80" spans="1:12">
      <c r="A80" s="39"/>
      <c r="B80" s="39"/>
      <c r="C80" s="29"/>
      <c r="D80" s="39"/>
      <c r="E80" s="39" t="s">
        <v>443</v>
      </c>
      <c r="F80" s="39" t="s">
        <v>443</v>
      </c>
      <c r="G80" s="39" t="s">
        <v>444</v>
      </c>
      <c r="H80" s="28" t="s">
        <v>430</v>
      </c>
      <c r="I80" s="39" t="s">
        <v>445</v>
      </c>
      <c r="J80" s="28" t="s">
        <v>383</v>
      </c>
      <c r="K80" s="39" t="s">
        <v>432</v>
      </c>
      <c r="L80" s="39"/>
    </row>
    <row r="81" ht="22.5" spans="1:12">
      <c r="A81" s="39"/>
      <c r="B81" s="39" t="s">
        <v>446</v>
      </c>
      <c r="C81" s="29">
        <v>1.95</v>
      </c>
      <c r="D81" s="39" t="s">
        <v>447</v>
      </c>
      <c r="E81" s="39" t="s">
        <v>378</v>
      </c>
      <c r="F81" s="39" t="s">
        <v>379</v>
      </c>
      <c r="G81" s="39" t="s">
        <v>448</v>
      </c>
      <c r="H81" s="28" t="s">
        <v>381</v>
      </c>
      <c r="I81" s="39" t="s">
        <v>434</v>
      </c>
      <c r="J81" s="28" t="s">
        <v>431</v>
      </c>
      <c r="K81" s="39" t="s">
        <v>405</v>
      </c>
      <c r="L81" s="39"/>
    </row>
    <row r="82" ht="22.5" spans="1:12">
      <c r="A82" s="39"/>
      <c r="B82" s="39"/>
      <c r="C82" s="29"/>
      <c r="D82" s="39"/>
      <c r="E82" s="39"/>
      <c r="F82" s="39"/>
      <c r="G82" s="39" t="s">
        <v>449</v>
      </c>
      <c r="H82" s="28" t="s">
        <v>430</v>
      </c>
      <c r="I82" s="39" t="s">
        <v>403</v>
      </c>
      <c r="J82" s="28" t="s">
        <v>404</v>
      </c>
      <c r="K82" s="39" t="s">
        <v>432</v>
      </c>
      <c r="L82" s="39"/>
    </row>
    <row r="83" ht="22.5" spans="1:12">
      <c r="A83" s="39"/>
      <c r="B83" s="39"/>
      <c r="C83" s="29"/>
      <c r="D83" s="39"/>
      <c r="E83" s="39"/>
      <c r="F83" s="39" t="s">
        <v>407</v>
      </c>
      <c r="G83" s="39" t="s">
        <v>438</v>
      </c>
      <c r="H83" s="28" t="s">
        <v>430</v>
      </c>
      <c r="I83" s="39" t="s">
        <v>439</v>
      </c>
      <c r="J83" s="28" t="s">
        <v>440</v>
      </c>
      <c r="K83" s="39" t="s">
        <v>432</v>
      </c>
      <c r="L83" s="39"/>
    </row>
    <row r="84" spans="1:12">
      <c r="A84" s="39"/>
      <c r="B84" s="39"/>
      <c r="C84" s="29"/>
      <c r="D84" s="39"/>
      <c r="E84" s="39"/>
      <c r="F84" s="39"/>
      <c r="G84" s="39" t="s">
        <v>436</v>
      </c>
      <c r="H84" s="28" t="s">
        <v>381</v>
      </c>
      <c r="I84" s="39" t="s">
        <v>382</v>
      </c>
      <c r="J84" s="28" t="s">
        <v>383</v>
      </c>
      <c r="K84" s="39" t="s">
        <v>432</v>
      </c>
      <c r="L84" s="39"/>
    </row>
    <row r="85" ht="22.5" spans="1:12">
      <c r="A85" s="39"/>
      <c r="B85" s="39"/>
      <c r="C85" s="29"/>
      <c r="D85" s="39"/>
      <c r="E85" s="39"/>
      <c r="F85" s="39"/>
      <c r="G85" s="39" t="s">
        <v>450</v>
      </c>
      <c r="H85" s="28" t="s">
        <v>381</v>
      </c>
      <c r="I85" s="39" t="s">
        <v>451</v>
      </c>
      <c r="J85" s="28" t="s">
        <v>383</v>
      </c>
      <c r="K85" s="39" t="s">
        <v>432</v>
      </c>
      <c r="L85" s="39"/>
    </row>
    <row r="86" spans="1:12">
      <c r="A86" s="39"/>
      <c r="B86" s="39"/>
      <c r="C86" s="29"/>
      <c r="D86" s="39"/>
      <c r="E86" s="39" t="s">
        <v>386</v>
      </c>
      <c r="F86" s="39" t="s">
        <v>387</v>
      </c>
      <c r="G86" s="39" t="s">
        <v>452</v>
      </c>
      <c r="H86" s="28" t="s">
        <v>430</v>
      </c>
      <c r="I86" s="39" t="s">
        <v>442</v>
      </c>
      <c r="J86" s="28" t="s">
        <v>383</v>
      </c>
      <c r="K86" s="39" t="s">
        <v>405</v>
      </c>
      <c r="L86" s="39"/>
    </row>
    <row r="87" spans="1:12">
      <c r="A87" s="39"/>
      <c r="B87" s="39"/>
      <c r="C87" s="29"/>
      <c r="D87" s="39"/>
      <c r="E87" s="39" t="s">
        <v>443</v>
      </c>
      <c r="F87" s="39" t="s">
        <v>443</v>
      </c>
      <c r="G87" s="39" t="s">
        <v>453</v>
      </c>
      <c r="H87" s="28" t="s">
        <v>430</v>
      </c>
      <c r="I87" s="39" t="s">
        <v>445</v>
      </c>
      <c r="J87" s="28" t="s">
        <v>383</v>
      </c>
      <c r="K87" s="39" t="s">
        <v>432</v>
      </c>
      <c r="L87" s="39"/>
    </row>
    <row r="88" ht="22.5" spans="1:12">
      <c r="A88" s="39"/>
      <c r="B88" s="39" t="s">
        <v>454</v>
      </c>
      <c r="C88" s="29">
        <v>12.19</v>
      </c>
      <c r="D88" s="39" t="s">
        <v>455</v>
      </c>
      <c r="E88" s="39" t="s">
        <v>378</v>
      </c>
      <c r="F88" s="39" t="s">
        <v>379</v>
      </c>
      <c r="G88" s="39" t="s">
        <v>456</v>
      </c>
      <c r="H88" s="28" t="s">
        <v>381</v>
      </c>
      <c r="I88" s="39">
        <v>27</v>
      </c>
      <c r="J88" s="28" t="s">
        <v>431</v>
      </c>
      <c r="K88" s="30">
        <v>15</v>
      </c>
      <c r="L88" s="39"/>
    </row>
    <row r="89" ht="22.5" spans="1:12">
      <c r="A89" s="39"/>
      <c r="B89" s="39"/>
      <c r="C89" s="29"/>
      <c r="D89" s="39"/>
      <c r="E89" s="39"/>
      <c r="F89" s="39"/>
      <c r="G89" s="39" t="s">
        <v>457</v>
      </c>
      <c r="H89" s="28" t="s">
        <v>430</v>
      </c>
      <c r="I89" s="39">
        <v>45</v>
      </c>
      <c r="J89" s="28" t="s">
        <v>440</v>
      </c>
      <c r="K89" s="30">
        <v>15</v>
      </c>
      <c r="L89" s="39"/>
    </row>
    <row r="90" spans="1:12">
      <c r="A90" s="39"/>
      <c r="B90" s="39"/>
      <c r="C90" s="29"/>
      <c r="D90" s="39"/>
      <c r="E90" s="39"/>
      <c r="F90" s="39" t="s">
        <v>437</v>
      </c>
      <c r="G90" s="39" t="s">
        <v>458</v>
      </c>
      <c r="H90" s="28" t="s">
        <v>459</v>
      </c>
      <c r="I90" s="39">
        <v>1</v>
      </c>
      <c r="J90" s="28" t="s">
        <v>460</v>
      </c>
      <c r="K90" s="30">
        <v>15</v>
      </c>
      <c r="L90" s="39"/>
    </row>
    <row r="91" ht="33.75" spans="1:12">
      <c r="A91" s="39"/>
      <c r="B91" s="39"/>
      <c r="C91" s="29"/>
      <c r="D91" s="39"/>
      <c r="E91" s="39"/>
      <c r="F91" s="39" t="s">
        <v>407</v>
      </c>
      <c r="G91" s="39" t="s">
        <v>461</v>
      </c>
      <c r="H91" s="28" t="s">
        <v>381</v>
      </c>
      <c r="I91" s="39">
        <v>100</v>
      </c>
      <c r="J91" s="28" t="s">
        <v>383</v>
      </c>
      <c r="K91" s="30">
        <v>15</v>
      </c>
      <c r="L91" s="39"/>
    </row>
    <row r="92" spans="1:12">
      <c r="A92" s="39"/>
      <c r="B92" s="39"/>
      <c r="C92" s="29"/>
      <c r="D92" s="39"/>
      <c r="E92" s="39" t="s">
        <v>386</v>
      </c>
      <c r="F92" s="39" t="s">
        <v>387</v>
      </c>
      <c r="G92" s="39" t="s">
        <v>452</v>
      </c>
      <c r="H92" s="28" t="s">
        <v>430</v>
      </c>
      <c r="I92" s="39" t="s">
        <v>442</v>
      </c>
      <c r="J92" s="28" t="s">
        <v>383</v>
      </c>
      <c r="K92" s="39" t="s">
        <v>405</v>
      </c>
      <c r="L92" s="39"/>
    </row>
    <row r="93" spans="1:12">
      <c r="A93" s="39"/>
      <c r="B93" s="39"/>
      <c r="C93" s="29"/>
      <c r="D93" s="39"/>
      <c r="E93" s="39" t="s">
        <v>443</v>
      </c>
      <c r="F93" s="39" t="s">
        <v>443</v>
      </c>
      <c r="G93" s="39" t="s">
        <v>453</v>
      </c>
      <c r="H93" s="28" t="s">
        <v>430</v>
      </c>
      <c r="I93" s="39" t="s">
        <v>445</v>
      </c>
      <c r="J93" s="28" t="s">
        <v>383</v>
      </c>
      <c r="K93" s="39" t="s">
        <v>432</v>
      </c>
      <c r="L93" s="39"/>
    </row>
    <row r="94" ht="22.5" spans="1:12">
      <c r="A94" s="39"/>
      <c r="B94" s="39" t="s">
        <v>462</v>
      </c>
      <c r="C94" s="29">
        <v>32.43132</v>
      </c>
      <c r="D94" s="39" t="s">
        <v>463</v>
      </c>
      <c r="E94" s="39" t="s">
        <v>378</v>
      </c>
      <c r="F94" s="39" t="s">
        <v>379</v>
      </c>
      <c r="G94" s="39" t="s">
        <v>464</v>
      </c>
      <c r="H94" s="28" t="s">
        <v>381</v>
      </c>
      <c r="I94" s="39" t="s">
        <v>465</v>
      </c>
      <c r="J94" s="28" t="s">
        <v>466</v>
      </c>
      <c r="K94" s="39" t="s">
        <v>467</v>
      </c>
      <c r="L94" s="39"/>
    </row>
    <row r="95" ht="33.75" spans="1:12">
      <c r="A95" s="39"/>
      <c r="B95" s="39"/>
      <c r="C95" s="29"/>
      <c r="D95" s="39"/>
      <c r="E95" s="39"/>
      <c r="F95" s="39"/>
      <c r="G95" s="39" t="s">
        <v>468</v>
      </c>
      <c r="H95" s="28" t="s">
        <v>381</v>
      </c>
      <c r="I95" s="39" t="s">
        <v>403</v>
      </c>
      <c r="J95" s="28" t="s">
        <v>466</v>
      </c>
      <c r="K95" s="39" t="s">
        <v>467</v>
      </c>
      <c r="L95" s="39"/>
    </row>
    <row r="96" ht="22.5" spans="1:12">
      <c r="A96" s="39"/>
      <c r="B96" s="39"/>
      <c r="C96" s="29"/>
      <c r="D96" s="39"/>
      <c r="E96" s="39"/>
      <c r="F96" s="39" t="s">
        <v>407</v>
      </c>
      <c r="G96" s="39" t="s">
        <v>469</v>
      </c>
      <c r="H96" s="28" t="s">
        <v>381</v>
      </c>
      <c r="I96" s="39" t="s">
        <v>382</v>
      </c>
      <c r="J96" s="28" t="s">
        <v>383</v>
      </c>
      <c r="K96" s="39" t="s">
        <v>467</v>
      </c>
      <c r="L96" s="39"/>
    </row>
    <row r="97" spans="1:12">
      <c r="A97" s="39"/>
      <c r="B97" s="39"/>
      <c r="C97" s="29"/>
      <c r="D97" s="39"/>
      <c r="E97" s="39"/>
      <c r="F97" s="39" t="s">
        <v>437</v>
      </c>
      <c r="G97" s="39" t="s">
        <v>470</v>
      </c>
      <c r="H97" s="28" t="s">
        <v>381</v>
      </c>
      <c r="I97" s="39" t="s">
        <v>471</v>
      </c>
      <c r="J97" s="28" t="s">
        <v>472</v>
      </c>
      <c r="K97" s="39" t="s">
        <v>467</v>
      </c>
      <c r="L97" s="39"/>
    </row>
    <row r="98" ht="33.75" spans="1:12">
      <c r="A98" s="39"/>
      <c r="B98" s="39"/>
      <c r="C98" s="29"/>
      <c r="D98" s="39"/>
      <c r="E98" s="39" t="s">
        <v>386</v>
      </c>
      <c r="F98" s="39" t="s">
        <v>387</v>
      </c>
      <c r="G98" s="39" t="s">
        <v>473</v>
      </c>
      <c r="H98" s="28" t="s">
        <v>381</v>
      </c>
      <c r="I98" s="39" t="s">
        <v>382</v>
      </c>
      <c r="J98" s="28" t="s">
        <v>383</v>
      </c>
      <c r="K98" s="39" t="s">
        <v>405</v>
      </c>
      <c r="L98" s="39"/>
    </row>
    <row r="99" spans="1:12">
      <c r="A99" s="39"/>
      <c r="B99" s="39"/>
      <c r="C99" s="29"/>
      <c r="D99" s="39"/>
      <c r="E99" s="39" t="s">
        <v>443</v>
      </c>
      <c r="F99" s="39" t="s">
        <v>443</v>
      </c>
      <c r="G99" s="39" t="s">
        <v>474</v>
      </c>
      <c r="H99" s="28" t="s">
        <v>430</v>
      </c>
      <c r="I99" s="39" t="s">
        <v>475</v>
      </c>
      <c r="J99" s="28" t="s">
        <v>383</v>
      </c>
      <c r="K99" s="39" t="s">
        <v>432</v>
      </c>
      <c r="L99" s="39"/>
    </row>
    <row r="100" ht="22.5" spans="1:12">
      <c r="A100" s="39"/>
      <c r="B100" s="39" t="s">
        <v>476</v>
      </c>
      <c r="C100" s="29">
        <v>10</v>
      </c>
      <c r="D100" s="39" t="s">
        <v>477</v>
      </c>
      <c r="E100" s="39" t="s">
        <v>378</v>
      </c>
      <c r="F100" s="39" t="s">
        <v>379</v>
      </c>
      <c r="G100" s="39" t="s">
        <v>478</v>
      </c>
      <c r="H100" s="28" t="s">
        <v>430</v>
      </c>
      <c r="I100" s="39" t="s">
        <v>479</v>
      </c>
      <c r="J100" s="28" t="s">
        <v>404</v>
      </c>
      <c r="K100" s="39" t="s">
        <v>467</v>
      </c>
      <c r="L100" s="39"/>
    </row>
    <row r="101" ht="22.5" spans="1:12">
      <c r="A101" s="39"/>
      <c r="B101" s="39"/>
      <c r="C101" s="29"/>
      <c r="D101" s="39"/>
      <c r="E101" s="39"/>
      <c r="F101" s="39"/>
      <c r="G101" s="39" t="s">
        <v>480</v>
      </c>
      <c r="H101" s="28" t="s">
        <v>430</v>
      </c>
      <c r="I101" s="39" t="s">
        <v>479</v>
      </c>
      <c r="J101" s="28" t="s">
        <v>481</v>
      </c>
      <c r="K101" s="39" t="s">
        <v>467</v>
      </c>
      <c r="L101" s="39"/>
    </row>
    <row r="102" ht="22.5" spans="1:12">
      <c r="A102" s="39"/>
      <c r="B102" s="39"/>
      <c r="C102" s="29"/>
      <c r="D102" s="39"/>
      <c r="E102" s="39"/>
      <c r="F102" s="39" t="s">
        <v>407</v>
      </c>
      <c r="G102" s="39" t="s">
        <v>482</v>
      </c>
      <c r="H102" s="28" t="s">
        <v>381</v>
      </c>
      <c r="I102" s="39" t="s">
        <v>382</v>
      </c>
      <c r="J102" s="28" t="s">
        <v>383</v>
      </c>
      <c r="K102" s="39" t="s">
        <v>467</v>
      </c>
      <c r="L102" s="39"/>
    </row>
    <row r="103" ht="33.75" spans="1:12">
      <c r="A103" s="39"/>
      <c r="B103" s="39"/>
      <c r="C103" s="29"/>
      <c r="D103" s="39"/>
      <c r="E103" s="39"/>
      <c r="F103" s="39" t="s">
        <v>437</v>
      </c>
      <c r="G103" s="39" t="s">
        <v>483</v>
      </c>
      <c r="H103" s="28" t="s">
        <v>430</v>
      </c>
      <c r="I103" s="39" t="s">
        <v>465</v>
      </c>
      <c r="J103" s="28" t="s">
        <v>484</v>
      </c>
      <c r="K103" s="39" t="s">
        <v>467</v>
      </c>
      <c r="L103" s="39"/>
    </row>
    <row r="104" spans="1:12">
      <c r="A104" s="39"/>
      <c r="B104" s="39"/>
      <c r="C104" s="29"/>
      <c r="D104" s="39"/>
      <c r="E104" s="39" t="s">
        <v>386</v>
      </c>
      <c r="F104" s="39" t="s">
        <v>387</v>
      </c>
      <c r="G104" s="39" t="s">
        <v>411</v>
      </c>
      <c r="H104" s="28" t="s">
        <v>381</v>
      </c>
      <c r="I104" s="39" t="s">
        <v>382</v>
      </c>
      <c r="J104" s="28" t="s">
        <v>383</v>
      </c>
      <c r="K104" s="39" t="s">
        <v>405</v>
      </c>
      <c r="L104" s="39"/>
    </row>
    <row r="105" spans="1:12">
      <c r="A105" s="39"/>
      <c r="B105" s="39"/>
      <c r="C105" s="29"/>
      <c r="D105" s="39"/>
      <c r="E105" s="39" t="s">
        <v>443</v>
      </c>
      <c r="F105" s="39" t="s">
        <v>443</v>
      </c>
      <c r="G105" s="39" t="s">
        <v>485</v>
      </c>
      <c r="H105" s="28" t="s">
        <v>430</v>
      </c>
      <c r="I105" s="39" t="s">
        <v>475</v>
      </c>
      <c r="J105" s="28" t="s">
        <v>383</v>
      </c>
      <c r="K105" s="39" t="s">
        <v>432</v>
      </c>
      <c r="L105" s="39"/>
    </row>
    <row r="106" ht="22.5" spans="1:12">
      <c r="A106" s="39"/>
      <c r="B106" s="39" t="s">
        <v>486</v>
      </c>
      <c r="C106" s="29">
        <v>1120</v>
      </c>
      <c r="D106" s="39" t="s">
        <v>487</v>
      </c>
      <c r="E106" s="39" t="s">
        <v>378</v>
      </c>
      <c r="F106" s="39" t="s">
        <v>379</v>
      </c>
      <c r="G106" s="39" t="s">
        <v>488</v>
      </c>
      <c r="H106" s="28" t="s">
        <v>430</v>
      </c>
      <c r="I106" s="39" t="s">
        <v>489</v>
      </c>
      <c r="J106" s="28" t="s">
        <v>490</v>
      </c>
      <c r="K106" s="39" t="s">
        <v>467</v>
      </c>
      <c r="L106" s="39"/>
    </row>
    <row r="107" ht="22.5" spans="1:12">
      <c r="A107" s="39"/>
      <c r="B107" s="39"/>
      <c r="C107" s="29"/>
      <c r="D107" s="39"/>
      <c r="E107" s="39"/>
      <c r="F107" s="39"/>
      <c r="G107" s="39" t="s">
        <v>491</v>
      </c>
      <c r="H107" s="28" t="s">
        <v>430</v>
      </c>
      <c r="I107" s="39" t="s">
        <v>434</v>
      </c>
      <c r="J107" s="28" t="s">
        <v>431</v>
      </c>
      <c r="K107" s="39" t="s">
        <v>467</v>
      </c>
      <c r="L107" s="39"/>
    </row>
    <row r="108" ht="22.5" spans="1:12">
      <c r="A108" s="39"/>
      <c r="B108" s="39"/>
      <c r="C108" s="29"/>
      <c r="D108" s="39"/>
      <c r="E108" s="39"/>
      <c r="F108" s="39" t="s">
        <v>407</v>
      </c>
      <c r="G108" s="39" t="s">
        <v>492</v>
      </c>
      <c r="H108" s="28" t="s">
        <v>381</v>
      </c>
      <c r="I108" s="39" t="s">
        <v>382</v>
      </c>
      <c r="J108" s="28" t="s">
        <v>383</v>
      </c>
      <c r="K108" s="39" t="s">
        <v>467</v>
      </c>
      <c r="L108" s="39"/>
    </row>
    <row r="109" spans="1:12">
      <c r="A109" s="39"/>
      <c r="B109" s="39"/>
      <c r="C109" s="29"/>
      <c r="D109" s="39"/>
      <c r="E109" s="39"/>
      <c r="F109" s="39" t="s">
        <v>437</v>
      </c>
      <c r="G109" s="39" t="s">
        <v>493</v>
      </c>
      <c r="H109" s="28" t="s">
        <v>430</v>
      </c>
      <c r="I109" s="39" t="s">
        <v>445</v>
      </c>
      <c r="J109" s="28" t="s">
        <v>383</v>
      </c>
      <c r="K109" s="39" t="s">
        <v>467</v>
      </c>
      <c r="L109" s="39"/>
    </row>
    <row r="110" ht="22.5" spans="1:12">
      <c r="A110" s="39"/>
      <c r="B110" s="39"/>
      <c r="C110" s="29"/>
      <c r="D110" s="39"/>
      <c r="E110" s="39" t="s">
        <v>386</v>
      </c>
      <c r="F110" s="39" t="s">
        <v>387</v>
      </c>
      <c r="G110" s="39" t="s">
        <v>494</v>
      </c>
      <c r="H110" s="28" t="s">
        <v>495</v>
      </c>
      <c r="I110" s="39" t="s">
        <v>496</v>
      </c>
      <c r="J110" s="28"/>
      <c r="K110" s="39" t="s">
        <v>405</v>
      </c>
      <c r="L110" s="39"/>
    </row>
    <row r="111" spans="1:12">
      <c r="A111" s="39"/>
      <c r="B111" s="39"/>
      <c r="C111" s="29"/>
      <c r="D111" s="39"/>
      <c r="E111" s="39" t="s">
        <v>443</v>
      </c>
      <c r="F111" s="39" t="s">
        <v>443</v>
      </c>
      <c r="G111" s="39" t="s">
        <v>497</v>
      </c>
      <c r="H111" s="28" t="s">
        <v>430</v>
      </c>
      <c r="I111" s="39" t="s">
        <v>445</v>
      </c>
      <c r="J111" s="28" t="s">
        <v>383</v>
      </c>
      <c r="K111" s="39" t="s">
        <v>432</v>
      </c>
      <c r="L111" s="39"/>
    </row>
    <row r="112" ht="22.5" spans="1:12">
      <c r="A112" s="39"/>
      <c r="B112" s="39" t="s">
        <v>498</v>
      </c>
      <c r="C112" s="29">
        <v>6.3</v>
      </c>
      <c r="D112" s="39" t="s">
        <v>499</v>
      </c>
      <c r="E112" s="39" t="s">
        <v>378</v>
      </c>
      <c r="F112" s="39" t="s">
        <v>379</v>
      </c>
      <c r="G112" s="39" t="s">
        <v>500</v>
      </c>
      <c r="H112" s="28" t="s">
        <v>430</v>
      </c>
      <c r="I112" s="39" t="s">
        <v>501</v>
      </c>
      <c r="J112" s="28" t="s">
        <v>466</v>
      </c>
      <c r="K112" s="39" t="s">
        <v>467</v>
      </c>
      <c r="L112" s="39"/>
    </row>
    <row r="113" spans="1:12">
      <c r="A113" s="39"/>
      <c r="B113" s="39"/>
      <c r="C113" s="29"/>
      <c r="D113" s="39"/>
      <c r="E113" s="39"/>
      <c r="F113" s="39"/>
      <c r="G113" s="39" t="s">
        <v>502</v>
      </c>
      <c r="H113" s="28" t="s">
        <v>381</v>
      </c>
      <c r="I113" s="39" t="s">
        <v>503</v>
      </c>
      <c r="J113" s="28" t="s">
        <v>431</v>
      </c>
      <c r="K113" s="39" t="s">
        <v>467</v>
      </c>
      <c r="L113" s="39"/>
    </row>
    <row r="114" ht="22.5" spans="1:12">
      <c r="A114" s="39"/>
      <c r="B114" s="39"/>
      <c r="C114" s="29"/>
      <c r="D114" s="39"/>
      <c r="E114" s="39"/>
      <c r="F114" s="39" t="s">
        <v>407</v>
      </c>
      <c r="G114" s="39" t="s">
        <v>504</v>
      </c>
      <c r="H114" s="28" t="s">
        <v>381</v>
      </c>
      <c r="I114" s="39" t="s">
        <v>382</v>
      </c>
      <c r="J114" s="28" t="s">
        <v>383</v>
      </c>
      <c r="K114" s="39" t="s">
        <v>467</v>
      </c>
      <c r="L114" s="39"/>
    </row>
    <row r="115" ht="33.75" spans="1:12">
      <c r="A115" s="39"/>
      <c r="B115" s="39"/>
      <c r="C115" s="29"/>
      <c r="D115" s="39"/>
      <c r="E115" s="39"/>
      <c r="F115" s="39" t="s">
        <v>437</v>
      </c>
      <c r="G115" s="39" t="s">
        <v>505</v>
      </c>
      <c r="H115" s="28" t="s">
        <v>381</v>
      </c>
      <c r="I115" s="39" t="s">
        <v>382</v>
      </c>
      <c r="J115" s="28" t="s">
        <v>383</v>
      </c>
      <c r="K115" s="39" t="s">
        <v>467</v>
      </c>
      <c r="L115" s="39"/>
    </row>
    <row r="116" spans="1:12">
      <c r="A116" s="39"/>
      <c r="B116" s="39"/>
      <c r="C116" s="29"/>
      <c r="D116" s="39"/>
      <c r="E116" s="39" t="s">
        <v>386</v>
      </c>
      <c r="F116" s="39" t="s">
        <v>387</v>
      </c>
      <c r="G116" s="39" t="s">
        <v>411</v>
      </c>
      <c r="H116" s="28" t="s">
        <v>381</v>
      </c>
      <c r="I116" s="39" t="s">
        <v>382</v>
      </c>
      <c r="J116" s="28" t="s">
        <v>383</v>
      </c>
      <c r="K116" s="39" t="s">
        <v>405</v>
      </c>
      <c r="L116" s="39"/>
    </row>
    <row r="117" spans="1:12">
      <c r="A117" s="39"/>
      <c r="B117" s="39"/>
      <c r="C117" s="29"/>
      <c r="D117" s="39"/>
      <c r="E117" s="39" t="s">
        <v>443</v>
      </c>
      <c r="F117" s="39" t="s">
        <v>443</v>
      </c>
      <c r="G117" s="39" t="s">
        <v>497</v>
      </c>
      <c r="H117" s="28" t="s">
        <v>430</v>
      </c>
      <c r="I117" s="39" t="s">
        <v>445</v>
      </c>
      <c r="J117" s="28" t="s">
        <v>383</v>
      </c>
      <c r="K117" s="39" t="s">
        <v>432</v>
      </c>
      <c r="L117" s="39"/>
    </row>
    <row r="118" ht="22.5" spans="1:12">
      <c r="A118" s="39"/>
      <c r="B118" s="39" t="s">
        <v>506</v>
      </c>
      <c r="C118" s="29">
        <v>58.8</v>
      </c>
      <c r="D118" s="39" t="s">
        <v>507</v>
      </c>
      <c r="E118" s="39" t="s">
        <v>378</v>
      </c>
      <c r="F118" s="39" t="s">
        <v>379</v>
      </c>
      <c r="G118" s="39" t="s">
        <v>508</v>
      </c>
      <c r="H118" s="28" t="s">
        <v>430</v>
      </c>
      <c r="I118" s="39" t="s">
        <v>382</v>
      </c>
      <c r="J118" s="28" t="s">
        <v>509</v>
      </c>
      <c r="K118" s="39" t="s">
        <v>467</v>
      </c>
      <c r="L118" s="39"/>
    </row>
    <row r="119" spans="1:12">
      <c r="A119" s="39"/>
      <c r="B119" s="39"/>
      <c r="C119" s="29"/>
      <c r="D119" s="39"/>
      <c r="E119" s="39"/>
      <c r="F119" s="39"/>
      <c r="G119" s="39" t="s">
        <v>510</v>
      </c>
      <c r="H119" s="28" t="s">
        <v>430</v>
      </c>
      <c r="I119" s="39" t="s">
        <v>511</v>
      </c>
      <c r="J119" s="28" t="s">
        <v>512</v>
      </c>
      <c r="K119" s="39" t="s">
        <v>467</v>
      </c>
      <c r="L119" s="39"/>
    </row>
    <row r="120" spans="1:12">
      <c r="A120" s="39"/>
      <c r="B120" s="39"/>
      <c r="C120" s="29"/>
      <c r="D120" s="39"/>
      <c r="E120" s="39"/>
      <c r="F120" s="39" t="s">
        <v>407</v>
      </c>
      <c r="G120" s="39" t="s">
        <v>513</v>
      </c>
      <c r="H120" s="28" t="s">
        <v>430</v>
      </c>
      <c r="I120" s="39" t="s">
        <v>445</v>
      </c>
      <c r="J120" s="28" t="s">
        <v>383</v>
      </c>
      <c r="K120" s="39" t="s">
        <v>467</v>
      </c>
      <c r="L120" s="39"/>
    </row>
    <row r="121" spans="1:12">
      <c r="A121" s="39"/>
      <c r="B121" s="39"/>
      <c r="C121" s="29"/>
      <c r="D121" s="39"/>
      <c r="E121" s="39"/>
      <c r="F121" s="39" t="s">
        <v>437</v>
      </c>
      <c r="G121" s="39" t="s">
        <v>514</v>
      </c>
      <c r="H121" s="28" t="s">
        <v>402</v>
      </c>
      <c r="I121" s="39" t="s">
        <v>384</v>
      </c>
      <c r="J121" s="28" t="s">
        <v>515</v>
      </c>
      <c r="K121" s="39" t="s">
        <v>467</v>
      </c>
      <c r="L121" s="39"/>
    </row>
    <row r="122" spans="1:12">
      <c r="A122" s="39"/>
      <c r="B122" s="39"/>
      <c r="C122" s="29"/>
      <c r="D122" s="39"/>
      <c r="E122" s="39" t="s">
        <v>386</v>
      </c>
      <c r="F122" s="39" t="s">
        <v>409</v>
      </c>
      <c r="G122" s="39" t="s">
        <v>516</v>
      </c>
      <c r="H122" s="28" t="s">
        <v>430</v>
      </c>
      <c r="I122" s="39" t="s">
        <v>517</v>
      </c>
      <c r="J122" s="28" t="s">
        <v>518</v>
      </c>
      <c r="K122" s="39" t="s">
        <v>405</v>
      </c>
      <c r="L122" s="39"/>
    </row>
    <row r="123" ht="22.5" spans="1:12">
      <c r="A123" s="39"/>
      <c r="B123" s="39"/>
      <c r="C123" s="29"/>
      <c r="D123" s="39"/>
      <c r="E123" s="39" t="s">
        <v>443</v>
      </c>
      <c r="F123" s="39" t="s">
        <v>443</v>
      </c>
      <c r="G123" s="39" t="s">
        <v>519</v>
      </c>
      <c r="H123" s="28" t="s">
        <v>430</v>
      </c>
      <c r="I123" s="39" t="s">
        <v>445</v>
      </c>
      <c r="J123" s="28" t="s">
        <v>383</v>
      </c>
      <c r="K123" s="39" t="s">
        <v>432</v>
      </c>
      <c r="L123" s="39"/>
    </row>
    <row r="124" ht="22.5" spans="1:12">
      <c r="A124" s="39"/>
      <c r="B124" s="39" t="s">
        <v>520</v>
      </c>
      <c r="C124" s="29">
        <v>16</v>
      </c>
      <c r="D124" s="39" t="s">
        <v>521</v>
      </c>
      <c r="E124" s="39" t="s">
        <v>378</v>
      </c>
      <c r="F124" s="39" t="s">
        <v>379</v>
      </c>
      <c r="G124" s="39" t="s">
        <v>522</v>
      </c>
      <c r="H124" s="28" t="s">
        <v>430</v>
      </c>
      <c r="I124" s="39" t="s">
        <v>434</v>
      </c>
      <c r="J124" s="28" t="s">
        <v>523</v>
      </c>
      <c r="K124" s="39" t="s">
        <v>467</v>
      </c>
      <c r="L124" s="39"/>
    </row>
    <row r="125" ht="22.5" spans="1:12">
      <c r="A125" s="39"/>
      <c r="B125" s="39"/>
      <c r="C125" s="29"/>
      <c r="D125" s="39"/>
      <c r="E125" s="39"/>
      <c r="F125" s="39"/>
      <c r="G125" s="39" t="s">
        <v>524</v>
      </c>
      <c r="H125" s="28" t="s">
        <v>430</v>
      </c>
      <c r="I125" s="39" t="s">
        <v>384</v>
      </c>
      <c r="J125" s="28" t="s">
        <v>523</v>
      </c>
      <c r="K125" s="39" t="s">
        <v>467</v>
      </c>
      <c r="L125" s="39"/>
    </row>
    <row r="126" ht="22.5" spans="1:12">
      <c r="A126" s="39"/>
      <c r="B126" s="39"/>
      <c r="C126" s="29"/>
      <c r="D126" s="39"/>
      <c r="E126" s="39"/>
      <c r="F126" s="39" t="s">
        <v>407</v>
      </c>
      <c r="G126" s="39" t="s">
        <v>525</v>
      </c>
      <c r="H126" s="28" t="s">
        <v>381</v>
      </c>
      <c r="I126" s="39" t="s">
        <v>382</v>
      </c>
      <c r="J126" s="28" t="s">
        <v>383</v>
      </c>
      <c r="K126" s="39" t="s">
        <v>467</v>
      </c>
      <c r="L126" s="39"/>
    </row>
    <row r="127" ht="22.5" spans="1:12">
      <c r="A127" s="39"/>
      <c r="B127" s="39"/>
      <c r="C127" s="29"/>
      <c r="D127" s="39"/>
      <c r="E127" s="39"/>
      <c r="F127" s="39" t="s">
        <v>437</v>
      </c>
      <c r="G127" s="39" t="s">
        <v>526</v>
      </c>
      <c r="H127" s="28" t="s">
        <v>495</v>
      </c>
      <c r="I127" s="39" t="s">
        <v>527</v>
      </c>
      <c r="J127" s="28"/>
      <c r="K127" s="39" t="s">
        <v>467</v>
      </c>
      <c r="L127" s="39"/>
    </row>
    <row r="128" ht="22.5" spans="1:12">
      <c r="A128" s="39"/>
      <c r="B128" s="39"/>
      <c r="C128" s="29"/>
      <c r="D128" s="39"/>
      <c r="E128" s="39" t="s">
        <v>386</v>
      </c>
      <c r="F128" s="39" t="s">
        <v>387</v>
      </c>
      <c r="G128" s="39" t="s">
        <v>528</v>
      </c>
      <c r="H128" s="28" t="s">
        <v>430</v>
      </c>
      <c r="I128" s="39" t="s">
        <v>445</v>
      </c>
      <c r="J128" s="28" t="s">
        <v>383</v>
      </c>
      <c r="K128" s="39" t="s">
        <v>405</v>
      </c>
      <c r="L128" s="39"/>
    </row>
    <row r="129" ht="22.5" spans="1:12">
      <c r="A129" s="39"/>
      <c r="B129" s="39"/>
      <c r="C129" s="29"/>
      <c r="D129" s="39"/>
      <c r="E129" s="39" t="s">
        <v>443</v>
      </c>
      <c r="F129" s="39" t="s">
        <v>443</v>
      </c>
      <c r="G129" s="39" t="s">
        <v>529</v>
      </c>
      <c r="H129" s="28" t="s">
        <v>430</v>
      </c>
      <c r="I129" s="39" t="s">
        <v>445</v>
      </c>
      <c r="J129" s="28" t="s">
        <v>383</v>
      </c>
      <c r="K129" s="39" t="s">
        <v>432</v>
      </c>
      <c r="L129" s="39"/>
    </row>
    <row r="130" spans="1:12">
      <c r="A130" s="39"/>
      <c r="B130" s="39" t="s">
        <v>530</v>
      </c>
      <c r="C130" s="29">
        <v>8.075157</v>
      </c>
      <c r="D130" s="39" t="s">
        <v>400</v>
      </c>
      <c r="E130" s="39" t="s">
        <v>378</v>
      </c>
      <c r="F130" s="39" t="s">
        <v>379</v>
      </c>
      <c r="G130" s="39" t="s">
        <v>401</v>
      </c>
      <c r="H130" s="28" t="s">
        <v>402</v>
      </c>
      <c r="I130" s="39" t="s">
        <v>403</v>
      </c>
      <c r="J130" s="28" t="s">
        <v>404</v>
      </c>
      <c r="K130" s="39" t="s">
        <v>405</v>
      </c>
      <c r="L130" s="39" t="s">
        <v>406</v>
      </c>
    </row>
    <row r="131" ht="56.25" spans="1:12">
      <c r="A131" s="39"/>
      <c r="B131" s="39"/>
      <c r="C131" s="29"/>
      <c r="D131" s="39"/>
      <c r="E131" s="39"/>
      <c r="F131" s="39" t="s">
        <v>407</v>
      </c>
      <c r="G131" s="39" t="s">
        <v>408</v>
      </c>
      <c r="H131" s="28" t="s">
        <v>402</v>
      </c>
      <c r="I131" s="39" t="s">
        <v>403</v>
      </c>
      <c r="J131" s="28" t="s">
        <v>383</v>
      </c>
      <c r="K131" s="39" t="s">
        <v>389</v>
      </c>
      <c r="L131" s="39" t="s">
        <v>406</v>
      </c>
    </row>
    <row r="132" ht="67.5" spans="1:12">
      <c r="A132" s="39"/>
      <c r="B132" s="39"/>
      <c r="C132" s="29"/>
      <c r="D132" s="39"/>
      <c r="E132" s="39" t="s">
        <v>386</v>
      </c>
      <c r="F132" s="39" t="s">
        <v>409</v>
      </c>
      <c r="G132" s="39" t="s">
        <v>410</v>
      </c>
      <c r="H132" s="28" t="s">
        <v>402</v>
      </c>
      <c r="I132" s="39" t="s">
        <v>382</v>
      </c>
      <c r="J132" s="28" t="s">
        <v>383</v>
      </c>
      <c r="K132" s="39" t="s">
        <v>405</v>
      </c>
      <c r="L132" s="39" t="s">
        <v>406</v>
      </c>
    </row>
    <row r="133" spans="1:12">
      <c r="A133" s="39"/>
      <c r="B133" s="39"/>
      <c r="C133" s="29"/>
      <c r="D133" s="39"/>
      <c r="E133" s="39"/>
      <c r="F133" s="39" t="s">
        <v>387</v>
      </c>
      <c r="G133" s="39" t="s">
        <v>411</v>
      </c>
      <c r="H133" s="28" t="s">
        <v>381</v>
      </c>
      <c r="I133" s="39" t="s">
        <v>382</v>
      </c>
      <c r="J133" s="28" t="s">
        <v>383</v>
      </c>
      <c r="K133" s="39" t="s">
        <v>405</v>
      </c>
      <c r="L133" s="39" t="s">
        <v>385</v>
      </c>
    </row>
  </sheetData>
  <autoFilter xmlns:etc="http://www.wps.cn/officeDocument/2017/etCustomData" ref="A5:L133" etc:filterBottomFollowUsedRange="0">
    <extLst/>
  </autoFilter>
  <mergeCells count="150">
    <mergeCell ref="A1:D1"/>
    <mergeCell ref="F1:H1"/>
    <mergeCell ref="A2:L2"/>
    <mergeCell ref="A6:A133"/>
    <mergeCell ref="B6:B7"/>
    <mergeCell ref="B8:B9"/>
    <mergeCell ref="B10:B11"/>
    <mergeCell ref="B12:B13"/>
    <mergeCell ref="B14:B15"/>
    <mergeCell ref="B16:B17"/>
    <mergeCell ref="B18:B19"/>
    <mergeCell ref="B20:B21"/>
    <mergeCell ref="B22:B23"/>
    <mergeCell ref="B24:B25"/>
    <mergeCell ref="B26:B29"/>
    <mergeCell ref="B30:B33"/>
    <mergeCell ref="B34:B37"/>
    <mergeCell ref="B38:B41"/>
    <mergeCell ref="B42:B45"/>
    <mergeCell ref="B46:B49"/>
    <mergeCell ref="B50:B53"/>
    <mergeCell ref="B54:B55"/>
    <mergeCell ref="B56:B57"/>
    <mergeCell ref="B58:B59"/>
    <mergeCell ref="B60:B61"/>
    <mergeCell ref="B62:B63"/>
    <mergeCell ref="B64:B65"/>
    <mergeCell ref="B66:B67"/>
    <mergeCell ref="B68:B71"/>
    <mergeCell ref="B72:B73"/>
    <mergeCell ref="B74:B80"/>
    <mergeCell ref="B81:B87"/>
    <mergeCell ref="B88:B93"/>
    <mergeCell ref="B94:B99"/>
    <mergeCell ref="B100:B105"/>
    <mergeCell ref="B106:B111"/>
    <mergeCell ref="B112:B117"/>
    <mergeCell ref="B118:B123"/>
    <mergeCell ref="B124:B129"/>
    <mergeCell ref="B130:B133"/>
    <mergeCell ref="C6:C7"/>
    <mergeCell ref="C8:C9"/>
    <mergeCell ref="C10:C11"/>
    <mergeCell ref="C12:C13"/>
    <mergeCell ref="C14:C15"/>
    <mergeCell ref="C16:C17"/>
    <mergeCell ref="C18:C19"/>
    <mergeCell ref="C20:C21"/>
    <mergeCell ref="C22:C23"/>
    <mergeCell ref="C24:C25"/>
    <mergeCell ref="C26:C29"/>
    <mergeCell ref="C30:C33"/>
    <mergeCell ref="C34:C37"/>
    <mergeCell ref="C38:C41"/>
    <mergeCell ref="C42:C45"/>
    <mergeCell ref="C46:C49"/>
    <mergeCell ref="C50:C53"/>
    <mergeCell ref="C54:C55"/>
    <mergeCell ref="C56:C57"/>
    <mergeCell ref="C58:C59"/>
    <mergeCell ref="C60:C61"/>
    <mergeCell ref="C62:C63"/>
    <mergeCell ref="C64:C65"/>
    <mergeCell ref="C66:C67"/>
    <mergeCell ref="C68:C71"/>
    <mergeCell ref="C72:C73"/>
    <mergeCell ref="C74:C80"/>
    <mergeCell ref="C81:C87"/>
    <mergeCell ref="C88:C93"/>
    <mergeCell ref="C94:C99"/>
    <mergeCell ref="C100:C105"/>
    <mergeCell ref="C106:C111"/>
    <mergeCell ref="C112:C117"/>
    <mergeCell ref="C118:C123"/>
    <mergeCell ref="C124:C129"/>
    <mergeCell ref="C130:C133"/>
    <mergeCell ref="D6:D7"/>
    <mergeCell ref="D8:D9"/>
    <mergeCell ref="D10:D11"/>
    <mergeCell ref="D12:D13"/>
    <mergeCell ref="D14:D15"/>
    <mergeCell ref="D16:D17"/>
    <mergeCell ref="D18:D19"/>
    <mergeCell ref="D20:D21"/>
    <mergeCell ref="D22:D23"/>
    <mergeCell ref="D24:D25"/>
    <mergeCell ref="D26:D29"/>
    <mergeCell ref="D30:D33"/>
    <mergeCell ref="D34:D37"/>
    <mergeCell ref="D38:D41"/>
    <mergeCell ref="D42:D45"/>
    <mergeCell ref="D46:D49"/>
    <mergeCell ref="D50:D53"/>
    <mergeCell ref="D54:D55"/>
    <mergeCell ref="D56:D57"/>
    <mergeCell ref="D58:D59"/>
    <mergeCell ref="D60:D61"/>
    <mergeCell ref="D62:D63"/>
    <mergeCell ref="D64:D65"/>
    <mergeCell ref="D66:D67"/>
    <mergeCell ref="D68:D71"/>
    <mergeCell ref="D72:D73"/>
    <mergeCell ref="D74:D80"/>
    <mergeCell ref="D81:D87"/>
    <mergeCell ref="D88:D93"/>
    <mergeCell ref="D94:D99"/>
    <mergeCell ref="D100:D105"/>
    <mergeCell ref="D106:D111"/>
    <mergeCell ref="D112:D117"/>
    <mergeCell ref="D118:D123"/>
    <mergeCell ref="D124:D129"/>
    <mergeCell ref="D130:D133"/>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68:E69"/>
    <mergeCell ref="E70:E71"/>
    <mergeCell ref="E74:E78"/>
    <mergeCell ref="E81:E85"/>
    <mergeCell ref="E88:E91"/>
    <mergeCell ref="E94:E97"/>
    <mergeCell ref="E100:E103"/>
    <mergeCell ref="E106:E109"/>
    <mergeCell ref="E112:E115"/>
    <mergeCell ref="E118:E121"/>
    <mergeCell ref="E124:E127"/>
    <mergeCell ref="E130:E131"/>
    <mergeCell ref="E132:E133"/>
    <mergeCell ref="F74:F75"/>
    <mergeCell ref="F76:F77"/>
    <mergeCell ref="F81:F82"/>
    <mergeCell ref="F83:F85"/>
    <mergeCell ref="F88:F89"/>
    <mergeCell ref="F94:F95"/>
    <mergeCell ref="F100:F101"/>
    <mergeCell ref="F106:F107"/>
    <mergeCell ref="F112:F113"/>
    <mergeCell ref="F118:F119"/>
    <mergeCell ref="F124:F1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D9" sqref="A1:H18"/>
    </sheetView>
  </sheetViews>
  <sheetFormatPr defaultColWidth="9" defaultRowHeight="13.5" outlineLevelCol="7"/>
  <cols>
    <col min="1" max="1" width="12.2083333333333" customWidth="1"/>
    <col min="2" max="3" width="15.3833333333333" customWidth="1"/>
    <col min="4" max="4" width="23.5916666666667" customWidth="1"/>
    <col min="5" max="5" width="12.3083333333333" customWidth="1"/>
    <col min="6" max="6" width="14.3583333333333" customWidth="1"/>
    <col min="7" max="7" width="9.23333333333333" customWidth="1"/>
    <col min="8" max="8" width="7.18333333333333" customWidth="1"/>
  </cols>
  <sheetData>
    <row r="1" ht="19.5" spans="1:8">
      <c r="A1" s="25" t="s">
        <v>531</v>
      </c>
      <c r="B1" s="25"/>
      <c r="C1" s="25"/>
      <c r="D1" s="25"/>
      <c r="E1" s="25"/>
      <c r="F1" s="25"/>
      <c r="G1" s="25"/>
      <c r="H1" s="25"/>
    </row>
    <row r="2" spans="1:8">
      <c r="A2" s="26" t="s">
        <v>532</v>
      </c>
      <c r="B2" s="26"/>
      <c r="C2" s="26"/>
      <c r="D2" s="26"/>
      <c r="E2" s="26"/>
      <c r="F2" s="26"/>
      <c r="G2" s="26"/>
      <c r="H2" s="26"/>
    </row>
    <row r="3" spans="1:8">
      <c r="A3" s="27" t="s">
        <v>3</v>
      </c>
      <c r="B3" s="27"/>
      <c r="C3" s="27"/>
      <c r="D3" s="27"/>
      <c r="E3" s="27"/>
      <c r="F3" s="27"/>
      <c r="G3" s="27"/>
      <c r="H3" s="27"/>
    </row>
    <row r="4" spans="1:8">
      <c r="A4" s="28" t="s">
        <v>533</v>
      </c>
      <c r="B4" s="28"/>
      <c r="C4" s="28"/>
      <c r="D4" s="28" t="s">
        <v>534</v>
      </c>
      <c r="E4" s="28"/>
      <c r="F4" s="28"/>
      <c r="G4" s="28"/>
      <c r="H4" s="28"/>
    </row>
    <row r="5" spans="1:8">
      <c r="A5" s="28" t="s">
        <v>535</v>
      </c>
      <c r="B5" s="28" t="s">
        <v>536</v>
      </c>
      <c r="C5" s="28"/>
      <c r="D5" s="28" t="s">
        <v>537</v>
      </c>
      <c r="E5" s="28"/>
      <c r="F5" s="28" t="s">
        <v>538</v>
      </c>
      <c r="G5" s="28"/>
      <c r="H5" s="28"/>
    </row>
    <row r="6" spans="1:8">
      <c r="A6" s="28"/>
      <c r="B6" s="29">
        <v>2604.37</v>
      </c>
      <c r="C6" s="29"/>
      <c r="D6" s="29">
        <v>2604.37</v>
      </c>
      <c r="E6" s="29"/>
      <c r="F6" s="29"/>
      <c r="G6" s="29"/>
      <c r="H6" s="29"/>
    </row>
    <row r="7" spans="1:8">
      <c r="A7" s="28" t="s">
        <v>539</v>
      </c>
      <c r="B7" s="30" t="s">
        <v>540</v>
      </c>
      <c r="C7" s="30"/>
      <c r="D7" s="30"/>
      <c r="E7" s="30"/>
      <c r="F7" s="30"/>
      <c r="G7" s="30"/>
      <c r="H7" s="30"/>
    </row>
    <row r="8" spans="1:8">
      <c r="A8" s="28" t="s">
        <v>541</v>
      </c>
      <c r="B8" s="28" t="s">
        <v>542</v>
      </c>
      <c r="C8" s="28"/>
      <c r="D8" s="28" t="s">
        <v>543</v>
      </c>
      <c r="E8" s="28"/>
      <c r="F8" s="28"/>
      <c r="G8" s="28"/>
      <c r="H8" s="28"/>
    </row>
    <row r="9" spans="1:8">
      <c r="A9" s="28"/>
      <c r="B9" s="30" t="s">
        <v>544</v>
      </c>
      <c r="C9" s="30"/>
      <c r="D9" s="30" t="s">
        <v>545</v>
      </c>
      <c r="E9" s="30"/>
      <c r="F9" s="30"/>
      <c r="G9" s="30"/>
      <c r="H9" s="30"/>
    </row>
    <row r="10" spans="1:8">
      <c r="A10" s="28"/>
      <c r="B10" s="30" t="s">
        <v>546</v>
      </c>
      <c r="C10" s="30"/>
      <c r="D10" s="30" t="s">
        <v>547</v>
      </c>
      <c r="E10" s="30"/>
      <c r="F10" s="30"/>
      <c r="G10" s="30"/>
      <c r="H10" s="30"/>
    </row>
    <row r="11" spans="1:8">
      <c r="A11" s="28"/>
      <c r="B11" s="30" t="s">
        <v>548</v>
      </c>
      <c r="C11" s="30"/>
      <c r="D11" s="30" t="s">
        <v>549</v>
      </c>
      <c r="E11" s="30"/>
      <c r="F11" s="30"/>
      <c r="G11" s="30"/>
      <c r="H11" s="30"/>
    </row>
    <row r="12" ht="22.5" spans="1:8">
      <c r="A12" s="28" t="s">
        <v>550</v>
      </c>
      <c r="B12" s="28" t="s">
        <v>366</v>
      </c>
      <c r="C12" s="28" t="s">
        <v>367</v>
      </c>
      <c r="D12" s="28" t="s">
        <v>368</v>
      </c>
      <c r="E12" s="28" t="s">
        <v>551</v>
      </c>
      <c r="F12" s="28" t="s">
        <v>552</v>
      </c>
      <c r="G12" s="28" t="s">
        <v>553</v>
      </c>
      <c r="H12" s="28" t="s">
        <v>372</v>
      </c>
    </row>
    <row r="13" spans="1:8">
      <c r="A13" s="28"/>
      <c r="B13" s="30" t="s">
        <v>378</v>
      </c>
      <c r="C13" s="30" t="s">
        <v>379</v>
      </c>
      <c r="D13" s="30" t="s">
        <v>554</v>
      </c>
      <c r="E13" s="30" t="s">
        <v>430</v>
      </c>
      <c r="F13" s="30" t="s">
        <v>555</v>
      </c>
      <c r="G13" s="30" t="s">
        <v>431</v>
      </c>
      <c r="H13" s="30" t="s">
        <v>467</v>
      </c>
    </row>
    <row r="14" spans="1:8">
      <c r="A14" s="28"/>
      <c r="B14" s="30"/>
      <c r="C14" s="30"/>
      <c r="D14" s="30" t="s">
        <v>556</v>
      </c>
      <c r="E14" s="30" t="s">
        <v>381</v>
      </c>
      <c r="F14" s="30" t="s">
        <v>503</v>
      </c>
      <c r="G14" s="30" t="s">
        <v>431</v>
      </c>
      <c r="H14" s="30" t="s">
        <v>467</v>
      </c>
    </row>
    <row r="15" spans="1:8">
      <c r="A15" s="28"/>
      <c r="B15" s="30"/>
      <c r="C15" s="30" t="s">
        <v>407</v>
      </c>
      <c r="D15" s="30" t="s">
        <v>557</v>
      </c>
      <c r="E15" s="30" t="s">
        <v>430</v>
      </c>
      <c r="F15" s="30" t="s">
        <v>442</v>
      </c>
      <c r="G15" s="30" t="s">
        <v>383</v>
      </c>
      <c r="H15" s="30" t="s">
        <v>467</v>
      </c>
    </row>
    <row r="16" spans="1:8">
      <c r="A16" s="28"/>
      <c r="B16" s="30"/>
      <c r="C16" s="30" t="s">
        <v>437</v>
      </c>
      <c r="D16" s="30" t="s">
        <v>558</v>
      </c>
      <c r="E16" s="30" t="s">
        <v>381</v>
      </c>
      <c r="F16" s="30" t="s">
        <v>382</v>
      </c>
      <c r="G16" s="30" t="s">
        <v>383</v>
      </c>
      <c r="H16" s="30" t="s">
        <v>467</v>
      </c>
    </row>
    <row r="17" spans="1:8">
      <c r="A17" s="28"/>
      <c r="B17" s="30" t="s">
        <v>386</v>
      </c>
      <c r="C17" s="30" t="s">
        <v>387</v>
      </c>
      <c r="D17" s="30" t="s">
        <v>411</v>
      </c>
      <c r="E17" s="30" t="s">
        <v>381</v>
      </c>
      <c r="F17" s="30" t="s">
        <v>382</v>
      </c>
      <c r="G17" s="30" t="s">
        <v>383</v>
      </c>
      <c r="H17" s="30" t="s">
        <v>405</v>
      </c>
    </row>
    <row r="18" spans="1:8">
      <c r="A18" s="28"/>
      <c r="B18" s="30" t="s">
        <v>443</v>
      </c>
      <c r="C18" s="30" t="s">
        <v>443</v>
      </c>
      <c r="D18" s="30" t="s">
        <v>559</v>
      </c>
      <c r="E18" s="30" t="s">
        <v>430</v>
      </c>
      <c r="F18" s="30" t="s">
        <v>560</v>
      </c>
      <c r="G18" s="30" t="s">
        <v>383</v>
      </c>
      <c r="H18" s="30" t="s">
        <v>432</v>
      </c>
    </row>
  </sheetData>
  <mergeCells count="25">
    <mergeCell ref="A1:H1"/>
    <mergeCell ref="A2:H2"/>
    <mergeCell ref="A3:H3"/>
    <mergeCell ref="A4:C4"/>
    <mergeCell ref="D4:H4"/>
    <mergeCell ref="B5:C5"/>
    <mergeCell ref="D5:E5"/>
    <mergeCell ref="F5:H5"/>
    <mergeCell ref="B6:C6"/>
    <mergeCell ref="D6:E6"/>
    <mergeCell ref="F6:H6"/>
    <mergeCell ref="B7:H7"/>
    <mergeCell ref="B8:C8"/>
    <mergeCell ref="D8:H8"/>
    <mergeCell ref="B9:C9"/>
    <mergeCell ref="D9:H9"/>
    <mergeCell ref="B10:C10"/>
    <mergeCell ref="D10:H10"/>
    <mergeCell ref="B11:C11"/>
    <mergeCell ref="D11:H11"/>
    <mergeCell ref="A5:A6"/>
    <mergeCell ref="A8:A11"/>
    <mergeCell ref="A12:A18"/>
    <mergeCell ref="B13:B16"/>
    <mergeCell ref="C13:C14"/>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E24" sqref="E24"/>
    </sheetView>
  </sheetViews>
  <sheetFormatPr defaultColWidth="9" defaultRowHeight="13.5" outlineLevelRow="7"/>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20.25" spans="1:11">
      <c r="A1" s="1"/>
      <c r="B1" s="1" t="s">
        <v>561</v>
      </c>
      <c r="C1" s="1"/>
      <c r="D1" s="1"/>
      <c r="E1" s="1"/>
      <c r="F1" s="1"/>
      <c r="G1" s="1"/>
      <c r="H1" s="1"/>
      <c r="I1" s="1"/>
      <c r="J1" s="1"/>
      <c r="K1" s="20" t="s">
        <v>49</v>
      </c>
    </row>
    <row r="2" spans="1:11">
      <c r="A2" s="2"/>
      <c r="B2" s="3"/>
      <c r="C2" s="3"/>
      <c r="D2" s="3"/>
      <c r="E2" s="3"/>
      <c r="F2" s="3"/>
      <c r="G2" s="3"/>
      <c r="H2" s="3"/>
      <c r="I2" s="3"/>
      <c r="J2" s="21" t="s">
        <v>3</v>
      </c>
      <c r="K2" s="20"/>
    </row>
    <row r="3" ht="27" spans="1:11">
      <c r="A3" s="4"/>
      <c r="B3" s="5" t="s">
        <v>562</v>
      </c>
      <c r="C3" s="5" t="s">
        <v>563</v>
      </c>
      <c r="D3" s="5" t="s">
        <v>564</v>
      </c>
      <c r="E3" s="5" t="s">
        <v>565</v>
      </c>
      <c r="F3" s="5" t="s">
        <v>566</v>
      </c>
      <c r="G3" s="5" t="s">
        <v>567</v>
      </c>
      <c r="H3" s="5" t="s">
        <v>568</v>
      </c>
      <c r="I3" s="5" t="s">
        <v>569</v>
      </c>
      <c r="J3" s="5" t="s">
        <v>570</v>
      </c>
      <c r="K3" s="20"/>
    </row>
    <row r="4" spans="1:11">
      <c r="A4" s="6"/>
      <c r="B4" s="7" t="s">
        <v>63</v>
      </c>
      <c r="C4" s="7"/>
      <c r="D4" s="8"/>
      <c r="E4" s="9" t="s">
        <v>571</v>
      </c>
      <c r="F4" s="10"/>
      <c r="G4" s="10"/>
      <c r="H4" s="10"/>
      <c r="I4" s="10"/>
      <c r="J4" s="10"/>
      <c r="K4" s="22"/>
    </row>
    <row r="5" ht="14.25" spans="1:11">
      <c r="A5" s="11"/>
      <c r="B5" s="12" t="s">
        <v>572</v>
      </c>
      <c r="C5" s="13"/>
      <c r="D5" s="14"/>
      <c r="E5" s="15" t="s">
        <v>571</v>
      </c>
      <c r="F5" s="16"/>
      <c r="G5" s="16"/>
      <c r="H5" s="16"/>
      <c r="I5" s="16"/>
      <c r="J5" s="16"/>
      <c r="K5" s="23"/>
    </row>
    <row r="6" ht="27.75" spans="1:11">
      <c r="A6" s="4"/>
      <c r="B6" s="17" t="s">
        <v>573</v>
      </c>
      <c r="C6" s="18" t="s">
        <v>574</v>
      </c>
      <c r="D6" s="13">
        <v>1</v>
      </c>
      <c r="E6" s="15" t="s">
        <v>575</v>
      </c>
      <c r="F6" s="19" t="s">
        <v>576</v>
      </c>
      <c r="G6" s="19" t="s">
        <v>576</v>
      </c>
      <c r="H6" s="19" t="s">
        <v>576</v>
      </c>
      <c r="I6" s="19" t="s">
        <v>576</v>
      </c>
      <c r="J6" s="18"/>
      <c r="K6" s="24"/>
    </row>
    <row r="7" ht="27.75" spans="1:11">
      <c r="A7" s="4"/>
      <c r="B7" s="17" t="s">
        <v>573</v>
      </c>
      <c r="C7" s="18" t="s">
        <v>577</v>
      </c>
      <c r="D7" s="13">
        <v>1</v>
      </c>
      <c r="E7" s="15" t="s">
        <v>578</v>
      </c>
      <c r="F7" s="19" t="s">
        <v>576</v>
      </c>
      <c r="G7" s="19" t="s">
        <v>576</v>
      </c>
      <c r="H7" s="19" t="s">
        <v>576</v>
      </c>
      <c r="I7" s="19" t="s">
        <v>576</v>
      </c>
      <c r="J7" s="18"/>
      <c r="K7" s="24"/>
    </row>
    <row r="8" ht="14.25" spans="1:11">
      <c r="A8" s="4"/>
      <c r="B8" s="17" t="s">
        <v>573</v>
      </c>
      <c r="C8" s="18" t="s">
        <v>579</v>
      </c>
      <c r="D8" s="13">
        <v>1</v>
      </c>
      <c r="E8" s="15" t="s">
        <v>580</v>
      </c>
      <c r="F8" s="19" t="s">
        <v>576</v>
      </c>
      <c r="G8" s="19" t="s">
        <v>576</v>
      </c>
      <c r="H8" s="19" t="s">
        <v>576</v>
      </c>
      <c r="I8" s="19" t="s">
        <v>576</v>
      </c>
      <c r="J8" s="18"/>
      <c r="K8" s="24"/>
    </row>
  </sheetData>
  <mergeCells count="3">
    <mergeCell ref="B1:J1"/>
    <mergeCell ref="B2:F2"/>
    <mergeCell ref="A6:A8"/>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pane ySplit="4" topLeftCell="A5" activePane="bottomLeft" state="frozen"/>
      <selection/>
      <selection pane="bottomLeft" activeCell="B1" sqref="B1:E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9.9" customHeight="1" spans="1:6">
      <c r="A1" s="75"/>
      <c r="B1" s="1" t="s">
        <v>1</v>
      </c>
      <c r="C1" s="1"/>
      <c r="D1" s="1"/>
      <c r="E1" s="1"/>
      <c r="F1" s="20"/>
    </row>
    <row r="2" ht="17.05" customHeight="1" spans="1:6">
      <c r="A2" s="75"/>
      <c r="B2" s="44" t="s">
        <v>2</v>
      </c>
      <c r="D2" s="24"/>
      <c r="E2" s="77" t="s">
        <v>3</v>
      </c>
      <c r="F2" s="20"/>
    </row>
    <row r="3" ht="21.35" customHeight="1" spans="1:6">
      <c r="A3" s="75"/>
      <c r="B3" s="60" t="s">
        <v>4</v>
      </c>
      <c r="C3" s="60"/>
      <c r="D3" s="60" t="s">
        <v>5</v>
      </c>
      <c r="E3" s="60"/>
      <c r="F3" s="20"/>
    </row>
    <row r="4" ht="21.35" customHeight="1" spans="1:6">
      <c r="A4" s="75"/>
      <c r="B4" s="60" t="s">
        <v>6</v>
      </c>
      <c r="C4" s="60" t="s">
        <v>7</v>
      </c>
      <c r="D4" s="60" t="s">
        <v>6</v>
      </c>
      <c r="E4" s="60" t="s">
        <v>7</v>
      </c>
      <c r="F4" s="20"/>
    </row>
    <row r="5" ht="19.9" customHeight="1" spans="1:6">
      <c r="A5" s="45"/>
      <c r="B5" s="65" t="s">
        <v>8</v>
      </c>
      <c r="C5" s="66">
        <v>2604.37</v>
      </c>
      <c r="D5" s="65" t="s">
        <v>9</v>
      </c>
      <c r="E5" s="66"/>
      <c r="F5" s="23"/>
    </row>
    <row r="6" ht="19.9" customHeight="1" spans="1:6">
      <c r="A6" s="45"/>
      <c r="B6" s="65" t="s">
        <v>10</v>
      </c>
      <c r="C6" s="66"/>
      <c r="D6" s="65" t="s">
        <v>11</v>
      </c>
      <c r="E6" s="66"/>
      <c r="F6" s="23"/>
    </row>
    <row r="7" ht="19.9" customHeight="1" spans="1:6">
      <c r="A7" s="45"/>
      <c r="B7" s="65" t="s">
        <v>12</v>
      </c>
      <c r="C7" s="66"/>
      <c r="D7" s="65" t="s">
        <v>13</v>
      </c>
      <c r="E7" s="66"/>
      <c r="F7" s="23"/>
    </row>
    <row r="8" ht="19.9" customHeight="1" spans="1:6">
      <c r="A8" s="45"/>
      <c r="B8" s="65" t="s">
        <v>14</v>
      </c>
      <c r="C8" s="66"/>
      <c r="D8" s="65" t="s">
        <v>15</v>
      </c>
      <c r="E8" s="66"/>
      <c r="F8" s="23"/>
    </row>
    <row r="9" ht="19.9" customHeight="1" spans="1:6">
      <c r="A9" s="45"/>
      <c r="B9" s="65" t="s">
        <v>16</v>
      </c>
      <c r="C9" s="66"/>
      <c r="D9" s="65" t="s">
        <v>17</v>
      </c>
      <c r="E9" s="66"/>
      <c r="F9" s="23"/>
    </row>
    <row r="10" ht="19.9" customHeight="1" spans="1:6">
      <c r="A10" s="45"/>
      <c r="B10" s="65" t="s">
        <v>18</v>
      </c>
      <c r="C10" s="66"/>
      <c r="D10" s="65" t="s">
        <v>19</v>
      </c>
      <c r="E10" s="66"/>
      <c r="F10" s="23"/>
    </row>
    <row r="11" ht="19.9" customHeight="1" spans="1:6">
      <c r="A11" s="45"/>
      <c r="B11" s="65" t="s">
        <v>20</v>
      </c>
      <c r="C11" s="66"/>
      <c r="D11" s="65" t="s">
        <v>21</v>
      </c>
      <c r="E11" s="66">
        <v>2259.85</v>
      </c>
      <c r="F11" s="23"/>
    </row>
    <row r="12" ht="19.9" customHeight="1" spans="1:6">
      <c r="A12" s="45"/>
      <c r="B12" s="65" t="s">
        <v>20</v>
      </c>
      <c r="C12" s="66"/>
      <c r="D12" s="65" t="s">
        <v>22</v>
      </c>
      <c r="E12" s="66">
        <v>207.22</v>
      </c>
      <c r="F12" s="23"/>
    </row>
    <row r="13" ht="19.9" customHeight="1" spans="1:6">
      <c r="A13" s="45"/>
      <c r="B13" s="65" t="s">
        <v>20</v>
      </c>
      <c r="C13" s="66"/>
      <c r="D13" s="65" t="s">
        <v>23</v>
      </c>
      <c r="E13" s="66"/>
      <c r="F13" s="23"/>
    </row>
    <row r="14" ht="19.9" customHeight="1" spans="1:6">
      <c r="A14" s="45"/>
      <c r="B14" s="65" t="s">
        <v>20</v>
      </c>
      <c r="C14" s="66"/>
      <c r="D14" s="65" t="s">
        <v>24</v>
      </c>
      <c r="E14" s="66">
        <v>38.13</v>
      </c>
      <c r="F14" s="23"/>
    </row>
    <row r="15" ht="19.9" customHeight="1" spans="1:6">
      <c r="A15" s="45"/>
      <c r="B15" s="65" t="s">
        <v>20</v>
      </c>
      <c r="C15" s="66"/>
      <c r="D15" s="65" t="s">
        <v>25</v>
      </c>
      <c r="E15" s="66"/>
      <c r="F15" s="23"/>
    </row>
    <row r="16" ht="19.9" customHeight="1" spans="1:6">
      <c r="A16" s="45"/>
      <c r="B16" s="65" t="s">
        <v>20</v>
      </c>
      <c r="C16" s="66"/>
      <c r="D16" s="65" t="s">
        <v>26</v>
      </c>
      <c r="E16" s="66"/>
      <c r="F16" s="23"/>
    </row>
    <row r="17" ht="19.9" customHeight="1" spans="1:6">
      <c r="A17" s="45"/>
      <c r="B17" s="65" t="s">
        <v>20</v>
      </c>
      <c r="C17" s="66"/>
      <c r="D17" s="65" t="s">
        <v>27</v>
      </c>
      <c r="E17" s="66"/>
      <c r="F17" s="23"/>
    </row>
    <row r="18" ht="19.9" customHeight="1" spans="1:6">
      <c r="A18" s="45"/>
      <c r="B18" s="65" t="s">
        <v>20</v>
      </c>
      <c r="C18" s="66"/>
      <c r="D18" s="65" t="s">
        <v>28</v>
      </c>
      <c r="E18" s="66"/>
      <c r="F18" s="23"/>
    </row>
    <row r="19" ht="19.9" customHeight="1" spans="1:6">
      <c r="A19" s="45"/>
      <c r="B19" s="65" t="s">
        <v>20</v>
      </c>
      <c r="C19" s="66"/>
      <c r="D19" s="65" t="s">
        <v>29</v>
      </c>
      <c r="E19" s="66"/>
      <c r="F19" s="23"/>
    </row>
    <row r="20" ht="19.9" customHeight="1" spans="1:6">
      <c r="A20" s="45"/>
      <c r="B20" s="65" t="s">
        <v>20</v>
      </c>
      <c r="C20" s="66"/>
      <c r="D20" s="65" t="s">
        <v>30</v>
      </c>
      <c r="E20" s="66"/>
      <c r="F20" s="23"/>
    </row>
    <row r="21" ht="19.9" customHeight="1" spans="1:6">
      <c r="A21" s="45"/>
      <c r="B21" s="65" t="s">
        <v>20</v>
      </c>
      <c r="C21" s="66"/>
      <c r="D21" s="65" t="s">
        <v>31</v>
      </c>
      <c r="E21" s="66"/>
      <c r="F21" s="23"/>
    </row>
    <row r="22" ht="19.9" customHeight="1" spans="1:6">
      <c r="A22" s="45"/>
      <c r="B22" s="65" t="s">
        <v>20</v>
      </c>
      <c r="C22" s="66"/>
      <c r="D22" s="65" t="s">
        <v>32</v>
      </c>
      <c r="E22" s="66"/>
      <c r="F22" s="23"/>
    </row>
    <row r="23" ht="19.9" customHeight="1" spans="1:6">
      <c r="A23" s="45"/>
      <c r="B23" s="65" t="s">
        <v>20</v>
      </c>
      <c r="C23" s="66"/>
      <c r="D23" s="65" t="s">
        <v>33</v>
      </c>
      <c r="E23" s="66"/>
      <c r="F23" s="23"/>
    </row>
    <row r="24" ht="19.9" customHeight="1" spans="1:6">
      <c r="A24" s="45"/>
      <c r="B24" s="65" t="s">
        <v>20</v>
      </c>
      <c r="C24" s="66"/>
      <c r="D24" s="65" t="s">
        <v>34</v>
      </c>
      <c r="E24" s="66">
        <v>99.16</v>
      </c>
      <c r="F24" s="23"/>
    </row>
    <row r="25" ht="19.9" customHeight="1" spans="1:6">
      <c r="A25" s="45"/>
      <c r="B25" s="65" t="s">
        <v>20</v>
      </c>
      <c r="C25" s="66"/>
      <c r="D25" s="65" t="s">
        <v>35</v>
      </c>
      <c r="E25" s="66"/>
      <c r="F25" s="23"/>
    </row>
    <row r="26" ht="19.9" customHeight="1" spans="1:6">
      <c r="A26" s="45"/>
      <c r="B26" s="65" t="s">
        <v>20</v>
      </c>
      <c r="C26" s="66"/>
      <c r="D26" s="65" t="s">
        <v>36</v>
      </c>
      <c r="E26" s="66"/>
      <c r="F26" s="23"/>
    </row>
    <row r="27" ht="19.9" customHeight="1" spans="1:6">
      <c r="A27" s="45"/>
      <c r="B27" s="65" t="s">
        <v>20</v>
      </c>
      <c r="C27" s="66"/>
      <c r="D27" s="65" t="s">
        <v>37</v>
      </c>
      <c r="E27" s="66"/>
      <c r="F27" s="23"/>
    </row>
    <row r="28" ht="19.9" customHeight="1" spans="1:6">
      <c r="A28" s="45"/>
      <c r="B28" s="65" t="s">
        <v>20</v>
      </c>
      <c r="C28" s="66"/>
      <c r="D28" s="65" t="s">
        <v>38</v>
      </c>
      <c r="E28" s="66"/>
      <c r="F28" s="23"/>
    </row>
    <row r="29" ht="19.9" customHeight="1" spans="1:6">
      <c r="A29" s="45"/>
      <c r="B29" s="65" t="s">
        <v>20</v>
      </c>
      <c r="C29" s="66"/>
      <c r="D29" s="65" t="s">
        <v>39</v>
      </c>
      <c r="E29" s="66"/>
      <c r="F29" s="23"/>
    </row>
    <row r="30" ht="19.9" customHeight="1" spans="1:6">
      <c r="A30" s="45"/>
      <c r="B30" s="65" t="s">
        <v>20</v>
      </c>
      <c r="C30" s="66"/>
      <c r="D30" s="65" t="s">
        <v>40</v>
      </c>
      <c r="E30" s="66"/>
      <c r="F30" s="23"/>
    </row>
    <row r="31" ht="19.9" customHeight="1" spans="1:6">
      <c r="A31" s="45"/>
      <c r="B31" s="65" t="s">
        <v>20</v>
      </c>
      <c r="C31" s="66"/>
      <c r="D31" s="65" t="s">
        <v>41</v>
      </c>
      <c r="E31" s="66"/>
      <c r="F31" s="23"/>
    </row>
    <row r="32" ht="19.9" customHeight="1" spans="1:6">
      <c r="A32" s="45"/>
      <c r="B32" s="65" t="s">
        <v>20</v>
      </c>
      <c r="C32" s="66"/>
      <c r="D32" s="65" t="s">
        <v>42</v>
      </c>
      <c r="E32" s="66"/>
      <c r="F32" s="23"/>
    </row>
    <row r="33" ht="19.9" customHeight="1" spans="1:6">
      <c r="A33" s="47"/>
      <c r="B33" s="82" t="s">
        <v>43</v>
      </c>
      <c r="C33" s="62">
        <v>2604.37</v>
      </c>
      <c r="D33" s="82" t="s">
        <v>44</v>
      </c>
      <c r="E33" s="62">
        <v>2604.37</v>
      </c>
      <c r="F33" s="22"/>
    </row>
    <row r="34" ht="19.9" customHeight="1" spans="1:6">
      <c r="A34" s="83"/>
      <c r="B34" s="64" t="s">
        <v>45</v>
      </c>
      <c r="C34" s="66"/>
      <c r="D34" s="64"/>
      <c r="E34" s="66"/>
      <c r="F34" s="84"/>
    </row>
    <row r="35" ht="19.9" customHeight="1" spans="1:6">
      <c r="A35" s="85"/>
      <c r="B35" s="8" t="s">
        <v>46</v>
      </c>
      <c r="C35" s="62">
        <v>2604.37</v>
      </c>
      <c r="D35" s="8" t="s">
        <v>47</v>
      </c>
      <c r="E35" s="62">
        <v>2604.37</v>
      </c>
      <c r="F35" s="86"/>
    </row>
    <row r="36" ht="8.5" customHeight="1" spans="1:6">
      <c r="A36" s="80"/>
      <c r="B36" s="80"/>
      <c r="C36" s="87"/>
      <c r="D36" s="87"/>
      <c r="E36" s="80"/>
      <c r="F36" s="88"/>
    </row>
  </sheetData>
  <mergeCells count="4">
    <mergeCell ref="B1:E1"/>
    <mergeCell ref="B3:C3"/>
    <mergeCell ref="D3:E3"/>
    <mergeCell ref="A5:A32"/>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pane ySplit="4" topLeftCell="A6" activePane="bottomLeft" state="frozen"/>
      <selection/>
      <selection pane="bottomLeft" activeCell="B4" sqref="B1:N7"/>
    </sheetView>
  </sheetViews>
  <sheetFormatPr defaultColWidth="10" defaultRowHeight="13.5" outlineLevelRow="7"/>
  <cols>
    <col min="1" max="1" width="1.53333333333333" customWidth="1"/>
    <col min="2" max="2" width="16.825" customWidth="1"/>
    <col min="3" max="3" width="41.0333333333333" customWidth="1"/>
    <col min="4" max="14" width="16.4083333333333" customWidth="1"/>
    <col min="15" max="15" width="9.76666666666667" customWidth="1"/>
  </cols>
  <sheetData>
    <row r="1" ht="19.9" customHeight="1" spans="1:14">
      <c r="A1" s="41"/>
      <c r="B1" s="42" t="s">
        <v>48</v>
      </c>
      <c r="C1" s="42"/>
      <c r="D1" s="42"/>
      <c r="E1" s="42"/>
      <c r="F1" s="42"/>
      <c r="G1" s="42"/>
      <c r="H1" s="42"/>
      <c r="I1" s="42"/>
      <c r="J1" s="42"/>
      <c r="K1" s="42"/>
      <c r="L1" s="42"/>
      <c r="M1" s="42"/>
      <c r="N1" s="45" t="s">
        <v>49</v>
      </c>
    </row>
    <row r="2" ht="17.05" customHeight="1" spans="1:14">
      <c r="A2" s="43"/>
      <c r="B2" s="44" t="s">
        <v>2</v>
      </c>
      <c r="C2" s="43"/>
      <c r="D2" s="43"/>
      <c r="E2" s="73"/>
      <c r="F2" s="43"/>
      <c r="G2" s="73"/>
      <c r="H2" s="73"/>
      <c r="I2" s="73"/>
      <c r="J2" s="73"/>
      <c r="K2" s="73"/>
      <c r="L2" s="73"/>
      <c r="M2" s="73"/>
      <c r="N2" s="55" t="s">
        <v>3</v>
      </c>
    </row>
    <row r="3" ht="21.35" customHeight="1" spans="1:14">
      <c r="A3" s="11"/>
      <c r="B3" s="5" t="s">
        <v>6</v>
      </c>
      <c r="C3" s="5"/>
      <c r="D3" s="5" t="s">
        <v>50</v>
      </c>
      <c r="E3" s="5" t="s">
        <v>51</v>
      </c>
      <c r="F3" s="5" t="s">
        <v>52</v>
      </c>
      <c r="G3" s="5" t="s">
        <v>53</v>
      </c>
      <c r="H3" s="5" t="s">
        <v>54</v>
      </c>
      <c r="I3" s="5" t="s">
        <v>55</v>
      </c>
      <c r="J3" s="5" t="s">
        <v>56</v>
      </c>
      <c r="K3" s="5" t="s">
        <v>57</v>
      </c>
      <c r="L3" s="5" t="s">
        <v>58</v>
      </c>
      <c r="M3" s="5" t="s">
        <v>59</v>
      </c>
      <c r="N3" s="5" t="s">
        <v>60</v>
      </c>
    </row>
    <row r="4" ht="21.35" customHeight="1" spans="1:14">
      <c r="A4" s="11"/>
      <c r="B4" s="5" t="s">
        <v>61</v>
      </c>
      <c r="C4" s="5" t="s">
        <v>62</v>
      </c>
      <c r="D4" s="5"/>
      <c r="E4" s="5"/>
      <c r="F4" s="5"/>
      <c r="G4" s="5"/>
      <c r="H4" s="5"/>
      <c r="I4" s="5"/>
      <c r="J4" s="5"/>
      <c r="K4" s="5"/>
      <c r="L4" s="5"/>
      <c r="M4" s="5"/>
      <c r="N4" s="5"/>
    </row>
    <row r="5" ht="19.9" customHeight="1" spans="1:14">
      <c r="A5" s="47"/>
      <c r="B5" s="7"/>
      <c r="C5" s="7" t="s">
        <v>63</v>
      </c>
      <c r="D5" s="48">
        <v>2604.37</v>
      </c>
      <c r="E5" s="48"/>
      <c r="F5" s="48">
        <v>2604.37</v>
      </c>
      <c r="G5" s="48"/>
      <c r="H5" s="48"/>
      <c r="I5" s="48"/>
      <c r="J5" s="48"/>
      <c r="K5" s="48"/>
      <c r="L5" s="48"/>
      <c r="M5" s="48"/>
      <c r="N5" s="48"/>
    </row>
    <row r="6" ht="19.9" customHeight="1" spans="1:14">
      <c r="A6" s="11"/>
      <c r="B6" s="49"/>
      <c r="C6" s="49"/>
      <c r="D6" s="51">
        <v>2604.37</v>
      </c>
      <c r="E6" s="51"/>
      <c r="F6" s="51">
        <v>2604.37</v>
      </c>
      <c r="G6" s="51"/>
      <c r="H6" s="51"/>
      <c r="I6" s="51"/>
      <c r="J6" s="51"/>
      <c r="K6" s="51"/>
      <c r="L6" s="51"/>
      <c r="M6" s="51"/>
      <c r="N6" s="51"/>
    </row>
    <row r="7" ht="19.9" customHeight="1" spans="1:14">
      <c r="A7" s="11"/>
      <c r="B7" s="49" t="s">
        <v>64</v>
      </c>
      <c r="C7" s="49" t="s">
        <v>65</v>
      </c>
      <c r="D7" s="51">
        <v>2604.37</v>
      </c>
      <c r="E7" s="52"/>
      <c r="F7" s="52">
        <v>2604.37</v>
      </c>
      <c r="G7" s="52"/>
      <c r="H7" s="52"/>
      <c r="I7" s="52"/>
      <c r="J7" s="52"/>
      <c r="K7" s="52"/>
      <c r="L7" s="52"/>
      <c r="M7" s="52"/>
      <c r="N7" s="52"/>
    </row>
    <row r="8" ht="8.5" customHeight="1" spans="1:14">
      <c r="A8" s="53"/>
      <c r="B8" s="53"/>
      <c r="C8" s="53"/>
      <c r="D8" s="53"/>
      <c r="E8" s="53"/>
      <c r="F8" s="53"/>
      <c r="G8" s="53"/>
      <c r="H8" s="53"/>
      <c r="I8" s="53"/>
      <c r="J8" s="53"/>
      <c r="K8" s="53"/>
      <c r="L8" s="53"/>
      <c r="M8" s="54"/>
      <c r="N8" s="58"/>
    </row>
  </sheetData>
  <mergeCells count="13">
    <mergeCell ref="B1:M1"/>
    <mergeCell ref="B3:C3"/>
    <mergeCell ref="D3:D4"/>
    <mergeCell ref="E3:E4"/>
    <mergeCell ref="F3:F4"/>
    <mergeCell ref="G3:G4"/>
    <mergeCell ref="H3:H4"/>
    <mergeCell ref="I3:I4"/>
    <mergeCell ref="J3:J4"/>
    <mergeCell ref="K3:K4"/>
    <mergeCell ref="L3:L4"/>
    <mergeCell ref="M3:M4"/>
    <mergeCell ref="N3:N4"/>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opLeftCell="F1" workbookViewId="0">
      <pane ySplit="5" topLeftCell="A7" activePane="bottomLeft" state="frozen"/>
      <selection/>
      <selection pane="bottomLeft" activeCell="L9" sqref="L9"/>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 min="12" max="12" width="12.625"/>
  </cols>
  <sheetData>
    <row r="1" ht="19.9" customHeight="1" spans="1:10">
      <c r="A1" s="41"/>
      <c r="B1" s="42" t="s">
        <v>66</v>
      </c>
      <c r="C1" s="42"/>
      <c r="D1" s="42"/>
      <c r="E1" s="42"/>
      <c r="F1" s="42"/>
      <c r="G1" s="42"/>
      <c r="H1" s="42"/>
      <c r="I1" s="42"/>
      <c r="J1" s="45" t="s">
        <v>49</v>
      </c>
    </row>
    <row r="2" ht="17.05" customHeight="1" spans="1:10">
      <c r="A2" s="43"/>
      <c r="B2" s="44" t="s">
        <v>2</v>
      </c>
      <c r="C2" s="44"/>
      <c r="D2" s="44"/>
      <c r="E2" s="44"/>
      <c r="F2" s="44"/>
      <c r="G2" s="43"/>
      <c r="H2" s="43"/>
      <c r="I2" s="55" t="s">
        <v>3</v>
      </c>
      <c r="J2" s="56"/>
    </row>
    <row r="3" ht="21.35" customHeight="1" spans="1:10">
      <c r="A3" s="45"/>
      <c r="B3" s="46" t="s">
        <v>6</v>
      </c>
      <c r="C3" s="46"/>
      <c r="D3" s="46"/>
      <c r="E3" s="46"/>
      <c r="F3" s="46"/>
      <c r="G3" s="46" t="s">
        <v>50</v>
      </c>
      <c r="H3" s="46" t="s">
        <v>67</v>
      </c>
      <c r="I3" s="46" t="s">
        <v>68</v>
      </c>
      <c r="J3" s="57"/>
    </row>
    <row r="4" ht="21.35" customHeight="1" spans="1:10">
      <c r="A4" s="11"/>
      <c r="B4" s="46" t="s">
        <v>69</v>
      </c>
      <c r="C4" s="46"/>
      <c r="D4" s="46"/>
      <c r="E4" s="46" t="s">
        <v>61</v>
      </c>
      <c r="F4" s="46" t="s">
        <v>62</v>
      </c>
      <c r="G4" s="46"/>
      <c r="H4" s="46"/>
      <c r="I4" s="46"/>
      <c r="J4" s="57"/>
    </row>
    <row r="5" ht="21.35" customHeight="1" spans="1:10">
      <c r="A5" s="11"/>
      <c r="B5" s="46" t="s">
        <v>70</v>
      </c>
      <c r="C5" s="46" t="s">
        <v>71</v>
      </c>
      <c r="D5" s="46" t="s">
        <v>72</v>
      </c>
      <c r="E5" s="46"/>
      <c r="F5" s="46"/>
      <c r="G5" s="46"/>
      <c r="H5" s="46"/>
      <c r="I5" s="46"/>
      <c r="J5" s="23"/>
    </row>
    <row r="6" ht="19.9" customHeight="1" spans="1:10">
      <c r="A6" s="47"/>
      <c r="B6" s="7"/>
      <c r="C6" s="7"/>
      <c r="D6" s="7"/>
      <c r="E6" s="7"/>
      <c r="F6" s="7" t="s">
        <v>63</v>
      </c>
      <c r="G6" s="48">
        <v>2604.37</v>
      </c>
      <c r="H6" s="48">
        <v>1344.75</v>
      </c>
      <c r="I6" s="48">
        <v>1259.62</v>
      </c>
      <c r="J6" s="22"/>
    </row>
    <row r="7" ht="19.9" customHeight="1" spans="1:12">
      <c r="A7" s="11"/>
      <c r="B7" s="49"/>
      <c r="C7" s="49"/>
      <c r="D7" s="49"/>
      <c r="E7" s="49"/>
      <c r="F7" s="50" t="s">
        <v>20</v>
      </c>
      <c r="G7" s="51">
        <v>2604.37</v>
      </c>
      <c r="H7" s="51">
        <v>1344.75</v>
      </c>
      <c r="I7" s="51">
        <v>1259.62</v>
      </c>
      <c r="J7" s="57"/>
      <c r="L7">
        <f>H7/G7</f>
        <v>0.516343683885162</v>
      </c>
    </row>
    <row r="8" ht="19.9" customHeight="1" spans="1:12">
      <c r="A8" s="11"/>
      <c r="B8" s="49"/>
      <c r="C8" s="49"/>
      <c r="D8" s="49"/>
      <c r="E8" s="49"/>
      <c r="F8" s="50" t="s">
        <v>73</v>
      </c>
      <c r="G8" s="51">
        <v>2604.37</v>
      </c>
      <c r="H8" s="51">
        <v>1344.75</v>
      </c>
      <c r="I8" s="51">
        <v>1259.62</v>
      </c>
      <c r="J8" s="57"/>
      <c r="K8">
        <f>1445.45-1259.62</f>
        <v>185.83</v>
      </c>
      <c r="L8">
        <f>I7/G7</f>
        <v>0.483656316114838</v>
      </c>
    </row>
    <row r="9" ht="19.9" customHeight="1" spans="1:11">
      <c r="A9" s="11"/>
      <c r="B9" s="49" t="s">
        <v>74</v>
      </c>
      <c r="C9" s="49" t="s">
        <v>75</v>
      </c>
      <c r="D9" s="49" t="s">
        <v>75</v>
      </c>
      <c r="E9" s="49" t="s">
        <v>64</v>
      </c>
      <c r="F9" s="50" t="s">
        <v>76</v>
      </c>
      <c r="G9" s="51">
        <v>771.14</v>
      </c>
      <c r="H9" s="52">
        <v>771.14</v>
      </c>
      <c r="I9" s="52"/>
      <c r="J9" s="23"/>
      <c r="K9">
        <f>H8-1226.28</f>
        <v>118.47</v>
      </c>
    </row>
    <row r="10" ht="19.9" customHeight="1" spans="1:10">
      <c r="A10" s="11"/>
      <c r="B10" s="49" t="s">
        <v>74</v>
      </c>
      <c r="C10" s="49" t="s">
        <v>75</v>
      </c>
      <c r="D10" s="49" t="s">
        <v>77</v>
      </c>
      <c r="E10" s="49" t="s">
        <v>64</v>
      </c>
      <c r="F10" s="50" t="s">
        <v>78</v>
      </c>
      <c r="G10" s="51">
        <v>123.53</v>
      </c>
      <c r="H10" s="52"/>
      <c r="I10" s="52">
        <v>123.53</v>
      </c>
      <c r="J10" s="23"/>
    </row>
    <row r="11" ht="19.9" customHeight="1" spans="1:10">
      <c r="A11" s="11"/>
      <c r="B11" s="49" t="s">
        <v>74</v>
      </c>
      <c r="C11" s="49" t="s">
        <v>75</v>
      </c>
      <c r="D11" s="49" t="s">
        <v>79</v>
      </c>
      <c r="E11" s="49" t="s">
        <v>64</v>
      </c>
      <c r="F11" s="50" t="s">
        <v>80</v>
      </c>
      <c r="G11" s="51">
        <v>16.09</v>
      </c>
      <c r="H11" s="52"/>
      <c r="I11" s="52">
        <v>16.09</v>
      </c>
      <c r="J11" s="23"/>
    </row>
    <row r="12" ht="19.9" customHeight="1" spans="1:10">
      <c r="A12" s="11"/>
      <c r="B12" s="49" t="s">
        <v>74</v>
      </c>
      <c r="C12" s="49" t="s">
        <v>75</v>
      </c>
      <c r="D12" s="49" t="s">
        <v>81</v>
      </c>
      <c r="E12" s="49" t="s">
        <v>64</v>
      </c>
      <c r="F12" s="50" t="s">
        <v>82</v>
      </c>
      <c r="G12" s="51">
        <v>229.09</v>
      </c>
      <c r="H12" s="52">
        <v>229.09</v>
      </c>
      <c r="I12" s="52"/>
      <c r="J12" s="23"/>
    </row>
    <row r="13" ht="19.9" customHeight="1" spans="1:10">
      <c r="A13" s="11"/>
      <c r="B13" s="49" t="s">
        <v>74</v>
      </c>
      <c r="C13" s="49" t="s">
        <v>77</v>
      </c>
      <c r="D13" s="49" t="s">
        <v>83</v>
      </c>
      <c r="E13" s="49" t="s">
        <v>64</v>
      </c>
      <c r="F13" s="50" t="s">
        <v>84</v>
      </c>
      <c r="G13" s="51">
        <v>500</v>
      </c>
      <c r="H13" s="52"/>
      <c r="I13" s="52">
        <v>500</v>
      </c>
      <c r="J13" s="23"/>
    </row>
    <row r="14" ht="19.9" customHeight="1" spans="1:10">
      <c r="A14" s="11"/>
      <c r="B14" s="49" t="s">
        <v>74</v>
      </c>
      <c r="C14" s="49" t="s">
        <v>81</v>
      </c>
      <c r="D14" s="49" t="s">
        <v>81</v>
      </c>
      <c r="E14" s="49" t="s">
        <v>64</v>
      </c>
      <c r="F14" s="50" t="s">
        <v>85</v>
      </c>
      <c r="G14" s="51">
        <v>620</v>
      </c>
      <c r="H14" s="52"/>
      <c r="I14" s="52">
        <v>620</v>
      </c>
      <c r="J14" s="23"/>
    </row>
    <row r="15" ht="19.9" customHeight="1" spans="1:10">
      <c r="A15" s="11"/>
      <c r="B15" s="49" t="s">
        <v>86</v>
      </c>
      <c r="C15" s="49" t="s">
        <v>87</v>
      </c>
      <c r="D15" s="49" t="s">
        <v>87</v>
      </c>
      <c r="E15" s="49" t="s">
        <v>64</v>
      </c>
      <c r="F15" s="50" t="s">
        <v>88</v>
      </c>
      <c r="G15" s="51">
        <v>114.83</v>
      </c>
      <c r="H15" s="52">
        <v>114.83</v>
      </c>
      <c r="I15" s="52"/>
      <c r="J15" s="23"/>
    </row>
    <row r="16" ht="19.9" customHeight="1" spans="1:10">
      <c r="A16" s="11"/>
      <c r="B16" s="49" t="s">
        <v>86</v>
      </c>
      <c r="C16" s="49" t="s">
        <v>87</v>
      </c>
      <c r="D16" s="49" t="s">
        <v>89</v>
      </c>
      <c r="E16" s="49" t="s">
        <v>64</v>
      </c>
      <c r="F16" s="50" t="s">
        <v>90</v>
      </c>
      <c r="G16" s="51">
        <v>57.42</v>
      </c>
      <c r="H16" s="52">
        <v>57.42</v>
      </c>
      <c r="I16" s="52"/>
      <c r="J16" s="23"/>
    </row>
    <row r="17" ht="19.9" customHeight="1" spans="1:10">
      <c r="A17" s="11"/>
      <c r="B17" s="49" t="s">
        <v>86</v>
      </c>
      <c r="C17" s="49" t="s">
        <v>87</v>
      </c>
      <c r="D17" s="49" t="s">
        <v>81</v>
      </c>
      <c r="E17" s="49" t="s">
        <v>64</v>
      </c>
      <c r="F17" s="50" t="s">
        <v>91</v>
      </c>
      <c r="G17" s="51">
        <v>32.7</v>
      </c>
      <c r="H17" s="52">
        <v>32.7</v>
      </c>
      <c r="I17" s="52"/>
      <c r="J17" s="23"/>
    </row>
    <row r="18" ht="19.9" customHeight="1" spans="1:10">
      <c r="A18" s="11"/>
      <c r="B18" s="49" t="s">
        <v>86</v>
      </c>
      <c r="C18" s="49" t="s">
        <v>81</v>
      </c>
      <c r="D18" s="49" t="s">
        <v>81</v>
      </c>
      <c r="E18" s="49" t="s">
        <v>64</v>
      </c>
      <c r="F18" s="50" t="s">
        <v>92</v>
      </c>
      <c r="G18" s="51">
        <v>2.28</v>
      </c>
      <c r="H18" s="52">
        <v>2.28</v>
      </c>
      <c r="I18" s="52"/>
      <c r="J18" s="23"/>
    </row>
    <row r="19" ht="19.9" customHeight="1" spans="1:10">
      <c r="A19" s="11"/>
      <c r="B19" s="49" t="s">
        <v>93</v>
      </c>
      <c r="C19" s="49" t="s">
        <v>94</v>
      </c>
      <c r="D19" s="49" t="s">
        <v>75</v>
      </c>
      <c r="E19" s="49" t="s">
        <v>64</v>
      </c>
      <c r="F19" s="50" t="s">
        <v>95</v>
      </c>
      <c r="G19" s="51">
        <v>24.47</v>
      </c>
      <c r="H19" s="52">
        <v>24.47</v>
      </c>
      <c r="I19" s="52"/>
      <c r="J19" s="23"/>
    </row>
    <row r="20" ht="19.9" customHeight="1" spans="1:10">
      <c r="A20" s="11"/>
      <c r="B20" s="49" t="s">
        <v>93</v>
      </c>
      <c r="C20" s="49" t="s">
        <v>94</v>
      </c>
      <c r="D20" s="49" t="s">
        <v>77</v>
      </c>
      <c r="E20" s="49" t="s">
        <v>64</v>
      </c>
      <c r="F20" s="50" t="s">
        <v>96</v>
      </c>
      <c r="G20" s="51">
        <v>9.46</v>
      </c>
      <c r="H20" s="52">
        <v>9.46</v>
      </c>
      <c r="I20" s="52"/>
      <c r="J20" s="23"/>
    </row>
    <row r="21" ht="19.9" customHeight="1" spans="1:10">
      <c r="A21" s="11"/>
      <c r="B21" s="49" t="s">
        <v>93</v>
      </c>
      <c r="C21" s="49" t="s">
        <v>94</v>
      </c>
      <c r="D21" s="49" t="s">
        <v>97</v>
      </c>
      <c r="E21" s="49" t="s">
        <v>64</v>
      </c>
      <c r="F21" s="50" t="s">
        <v>98</v>
      </c>
      <c r="G21" s="51">
        <v>4.2</v>
      </c>
      <c r="H21" s="52">
        <v>4.2</v>
      </c>
      <c r="I21" s="52"/>
      <c r="J21" s="23"/>
    </row>
    <row r="22" ht="19.9" customHeight="1" spans="1:10">
      <c r="A22" s="11"/>
      <c r="B22" s="49" t="s">
        <v>99</v>
      </c>
      <c r="C22" s="49" t="s">
        <v>77</v>
      </c>
      <c r="D22" s="49" t="s">
        <v>75</v>
      </c>
      <c r="E22" s="49" t="s">
        <v>64</v>
      </c>
      <c r="F22" s="50" t="s">
        <v>100</v>
      </c>
      <c r="G22" s="51">
        <v>99.16</v>
      </c>
      <c r="H22" s="52">
        <v>99.16</v>
      </c>
      <c r="I22" s="52"/>
      <c r="J22" s="23"/>
    </row>
    <row r="23" ht="8.5" customHeight="1" spans="1:10">
      <c r="A23" s="53"/>
      <c r="B23" s="54"/>
      <c r="C23" s="54"/>
      <c r="D23" s="54"/>
      <c r="E23" s="54"/>
      <c r="F23" s="53"/>
      <c r="G23" s="53"/>
      <c r="H23" s="53"/>
      <c r="I23" s="53"/>
      <c r="J23" s="58"/>
    </row>
  </sheetData>
  <mergeCells count="10">
    <mergeCell ref="B1:I1"/>
    <mergeCell ref="B2:F2"/>
    <mergeCell ref="B3:F3"/>
    <mergeCell ref="B4:D4"/>
    <mergeCell ref="A9:A22"/>
    <mergeCell ref="E4:E5"/>
    <mergeCell ref="F4:F5"/>
    <mergeCell ref="G3:G5"/>
    <mergeCell ref="H3:H5"/>
    <mergeCell ref="I3:I5"/>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4" topLeftCell="A5" activePane="bottomLeft" state="frozen"/>
      <selection/>
      <selection pane="bottomLeft" activeCell="G12" sqref="G12:G25"/>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6" width="16.4083333333333" customWidth="1"/>
    <col min="7" max="7" width="16.4083333333333" style="59" customWidth="1"/>
    <col min="8" max="8" width="18.2916666666667" customWidth="1"/>
    <col min="9" max="9" width="1.53333333333333" customWidth="1"/>
    <col min="10" max="11" width="9.76666666666667" customWidth="1"/>
  </cols>
  <sheetData>
    <row r="1" ht="19.9" customHeight="1" spans="1:9">
      <c r="A1" s="75"/>
      <c r="B1" s="1" t="s">
        <v>101</v>
      </c>
      <c r="C1" s="1"/>
      <c r="D1" s="1"/>
      <c r="E1" s="1"/>
      <c r="F1" s="1"/>
      <c r="G1" s="76"/>
      <c r="H1" s="1"/>
      <c r="I1" s="20"/>
    </row>
    <row r="2" ht="17.05" customHeight="1" spans="1:9">
      <c r="A2" s="75"/>
      <c r="B2" s="44" t="s">
        <v>2</v>
      </c>
      <c r="C2" s="44"/>
      <c r="D2" s="24"/>
      <c r="H2" s="77" t="s">
        <v>3</v>
      </c>
      <c r="I2" s="20"/>
    </row>
    <row r="3" ht="21.35" customHeight="1" spans="1:9">
      <c r="A3" s="75"/>
      <c r="B3" s="60" t="s">
        <v>4</v>
      </c>
      <c r="C3" s="60"/>
      <c r="D3" s="60" t="s">
        <v>5</v>
      </c>
      <c r="E3" s="60"/>
      <c r="F3" s="60"/>
      <c r="G3" s="78"/>
      <c r="H3" s="60"/>
      <c r="I3" s="20"/>
    </row>
    <row r="4" ht="21.35" customHeight="1" spans="1:9">
      <c r="A4" s="75"/>
      <c r="B4" s="60" t="s">
        <v>6</v>
      </c>
      <c r="C4" s="60" t="s">
        <v>7</v>
      </c>
      <c r="D4" s="60" t="s">
        <v>6</v>
      </c>
      <c r="E4" s="60" t="s">
        <v>50</v>
      </c>
      <c r="F4" s="60" t="s">
        <v>102</v>
      </c>
      <c r="G4" s="78" t="s">
        <v>103</v>
      </c>
      <c r="H4" s="60" t="s">
        <v>104</v>
      </c>
      <c r="I4" s="20"/>
    </row>
    <row r="5" ht="19.9" customHeight="1" spans="1:9">
      <c r="A5" s="45"/>
      <c r="B5" s="64" t="s">
        <v>105</v>
      </c>
      <c r="C5" s="66">
        <v>2604.37</v>
      </c>
      <c r="D5" s="64" t="s">
        <v>106</v>
      </c>
      <c r="E5" s="66">
        <v>2604.37</v>
      </c>
      <c r="F5" s="66">
        <v>2604.37</v>
      </c>
      <c r="G5" s="79"/>
      <c r="H5" s="66"/>
      <c r="I5" s="23"/>
    </row>
    <row r="6" ht="19.9" customHeight="1" spans="1:9">
      <c r="A6" s="45"/>
      <c r="B6" s="65" t="s">
        <v>107</v>
      </c>
      <c r="C6" s="66">
        <v>2604.37</v>
      </c>
      <c r="D6" s="65" t="s">
        <v>108</v>
      </c>
      <c r="E6" s="66"/>
      <c r="F6" s="66"/>
      <c r="G6" s="79"/>
      <c r="H6" s="66"/>
      <c r="I6" s="23"/>
    </row>
    <row r="7" ht="19.9" customHeight="1" spans="1:9">
      <c r="A7" s="45"/>
      <c r="B7" s="65" t="s">
        <v>109</v>
      </c>
      <c r="C7" s="66"/>
      <c r="D7" s="65" t="s">
        <v>110</v>
      </c>
      <c r="E7" s="66"/>
      <c r="F7" s="66"/>
      <c r="G7" s="79"/>
      <c r="H7" s="66"/>
      <c r="I7" s="23"/>
    </row>
    <row r="8" ht="19.9" customHeight="1" spans="1:9">
      <c r="A8" s="45"/>
      <c r="B8" s="65" t="s">
        <v>111</v>
      </c>
      <c r="C8" s="66"/>
      <c r="D8" s="65" t="s">
        <v>112</v>
      </c>
      <c r="E8" s="66"/>
      <c r="F8" s="66"/>
      <c r="G8" s="79"/>
      <c r="H8" s="66"/>
      <c r="I8" s="23"/>
    </row>
    <row r="9" ht="19.9" customHeight="1" spans="1:9">
      <c r="A9" s="45"/>
      <c r="B9" s="64" t="s">
        <v>113</v>
      </c>
      <c r="C9" s="66"/>
      <c r="D9" s="65" t="s">
        <v>114</v>
      </c>
      <c r="E9" s="66"/>
      <c r="F9" s="66"/>
      <c r="G9" s="79"/>
      <c r="H9" s="66"/>
      <c r="I9" s="23"/>
    </row>
    <row r="10" ht="19.9" customHeight="1" spans="1:9">
      <c r="A10" s="45"/>
      <c r="B10" s="65" t="s">
        <v>107</v>
      </c>
      <c r="C10" s="66"/>
      <c r="D10" s="65" t="s">
        <v>115</v>
      </c>
      <c r="E10" s="66"/>
      <c r="F10" s="66"/>
      <c r="G10" s="79"/>
      <c r="H10" s="66"/>
      <c r="I10" s="23"/>
    </row>
    <row r="11" ht="19.9" customHeight="1" spans="1:9">
      <c r="A11" s="45"/>
      <c r="B11" s="65" t="s">
        <v>109</v>
      </c>
      <c r="C11" s="66"/>
      <c r="D11" s="65" t="s">
        <v>116</v>
      </c>
      <c r="E11" s="66"/>
      <c r="F11" s="66"/>
      <c r="G11" s="79"/>
      <c r="H11" s="66"/>
      <c r="I11" s="23"/>
    </row>
    <row r="12" ht="19.9" customHeight="1" spans="1:9">
      <c r="A12" s="45"/>
      <c r="B12" s="65" t="s">
        <v>111</v>
      </c>
      <c r="C12" s="66"/>
      <c r="D12" s="65" t="s">
        <v>117</v>
      </c>
      <c r="E12" s="66">
        <v>2259.85</v>
      </c>
      <c r="F12" s="66">
        <v>2259.85</v>
      </c>
      <c r="G12" s="79">
        <f>E12/$E$5</f>
        <v>0.867714648840219</v>
      </c>
      <c r="H12" s="66"/>
      <c r="I12" s="23"/>
    </row>
    <row r="13" ht="19.9" customHeight="1" spans="1:9">
      <c r="A13" s="45"/>
      <c r="B13" s="65" t="s">
        <v>118</v>
      </c>
      <c r="C13" s="66"/>
      <c r="D13" s="65" t="s">
        <v>119</v>
      </c>
      <c r="E13" s="66">
        <v>207.22</v>
      </c>
      <c r="F13" s="66">
        <v>207.22</v>
      </c>
      <c r="G13" s="79">
        <f t="shared" ref="G13:G25" si="0">E13/$E$5</f>
        <v>0.0795662674658363</v>
      </c>
      <c r="H13" s="66"/>
      <c r="I13" s="23"/>
    </row>
    <row r="14" ht="19.9" customHeight="1" spans="1:9">
      <c r="A14" s="45"/>
      <c r="B14" s="65" t="s">
        <v>118</v>
      </c>
      <c r="C14" s="66"/>
      <c r="D14" s="65" t="s">
        <v>120</v>
      </c>
      <c r="E14" s="66"/>
      <c r="F14" s="66"/>
      <c r="G14" s="79">
        <f t="shared" si="0"/>
        <v>0</v>
      </c>
      <c r="H14" s="66"/>
      <c r="I14" s="23"/>
    </row>
    <row r="15" ht="19.9" customHeight="1" spans="1:9">
      <c r="A15" s="45"/>
      <c r="B15" s="65" t="s">
        <v>118</v>
      </c>
      <c r="C15" s="66"/>
      <c r="D15" s="65" t="s">
        <v>121</v>
      </c>
      <c r="E15" s="66">
        <v>38.13</v>
      </c>
      <c r="F15" s="66">
        <v>38.13</v>
      </c>
      <c r="G15" s="79">
        <f t="shared" si="0"/>
        <v>0.0146407768481437</v>
      </c>
      <c r="H15" s="66"/>
      <c r="I15" s="23"/>
    </row>
    <row r="16" ht="19.9" customHeight="1" spans="1:9">
      <c r="A16" s="45"/>
      <c r="B16" s="65" t="s">
        <v>118</v>
      </c>
      <c r="C16" s="66"/>
      <c r="D16" s="65" t="s">
        <v>122</v>
      </c>
      <c r="E16" s="66"/>
      <c r="F16" s="66"/>
      <c r="G16" s="79">
        <f t="shared" si="0"/>
        <v>0</v>
      </c>
      <c r="H16" s="66"/>
      <c r="I16" s="23"/>
    </row>
    <row r="17" ht="19.9" customHeight="1" spans="1:9">
      <c r="A17" s="45"/>
      <c r="B17" s="65" t="s">
        <v>118</v>
      </c>
      <c r="C17" s="66"/>
      <c r="D17" s="65" t="s">
        <v>123</v>
      </c>
      <c r="E17" s="66"/>
      <c r="F17" s="66"/>
      <c r="G17" s="79">
        <f t="shared" si="0"/>
        <v>0</v>
      </c>
      <c r="H17" s="66"/>
      <c r="I17" s="23"/>
    </row>
    <row r="18" ht="19.9" customHeight="1" spans="1:9">
      <c r="A18" s="45"/>
      <c r="B18" s="65" t="s">
        <v>118</v>
      </c>
      <c r="C18" s="66"/>
      <c r="D18" s="65" t="s">
        <v>124</v>
      </c>
      <c r="E18" s="66"/>
      <c r="F18" s="66"/>
      <c r="G18" s="79">
        <f t="shared" si="0"/>
        <v>0</v>
      </c>
      <c r="H18" s="66"/>
      <c r="I18" s="23"/>
    </row>
    <row r="19" ht="19.9" customHeight="1" spans="1:9">
      <c r="A19" s="45"/>
      <c r="B19" s="65" t="s">
        <v>118</v>
      </c>
      <c r="C19" s="66"/>
      <c r="D19" s="65" t="s">
        <v>125</v>
      </c>
      <c r="E19" s="66"/>
      <c r="F19" s="66"/>
      <c r="G19" s="79">
        <f t="shared" si="0"/>
        <v>0</v>
      </c>
      <c r="H19" s="66"/>
      <c r="I19" s="23"/>
    </row>
    <row r="20" ht="19.9" customHeight="1" spans="1:9">
      <c r="A20" s="45"/>
      <c r="B20" s="65" t="s">
        <v>118</v>
      </c>
      <c r="C20" s="66"/>
      <c r="D20" s="65" t="s">
        <v>126</v>
      </c>
      <c r="E20" s="66"/>
      <c r="F20" s="66"/>
      <c r="G20" s="79">
        <f t="shared" si="0"/>
        <v>0</v>
      </c>
      <c r="H20" s="66"/>
      <c r="I20" s="23"/>
    </row>
    <row r="21" ht="19.9" customHeight="1" spans="1:9">
      <c r="A21" s="45"/>
      <c r="B21" s="65" t="s">
        <v>118</v>
      </c>
      <c r="C21" s="66"/>
      <c r="D21" s="65" t="s">
        <v>127</v>
      </c>
      <c r="E21" s="66"/>
      <c r="F21" s="66"/>
      <c r="G21" s="79">
        <f t="shared" si="0"/>
        <v>0</v>
      </c>
      <c r="H21" s="66"/>
      <c r="I21" s="23"/>
    </row>
    <row r="22" ht="19.9" customHeight="1" spans="1:9">
      <c r="A22" s="45"/>
      <c r="B22" s="65" t="s">
        <v>118</v>
      </c>
      <c r="C22" s="66"/>
      <c r="D22" s="65" t="s">
        <v>128</v>
      </c>
      <c r="E22" s="66"/>
      <c r="F22" s="66"/>
      <c r="G22" s="79">
        <f t="shared" si="0"/>
        <v>0</v>
      </c>
      <c r="H22" s="66"/>
      <c r="I22" s="23"/>
    </row>
    <row r="23" ht="19.9" customHeight="1" spans="1:9">
      <c r="A23" s="45"/>
      <c r="B23" s="65" t="s">
        <v>118</v>
      </c>
      <c r="C23" s="66"/>
      <c r="D23" s="65" t="s">
        <v>129</v>
      </c>
      <c r="E23" s="66"/>
      <c r="F23" s="66"/>
      <c r="G23" s="79">
        <f t="shared" si="0"/>
        <v>0</v>
      </c>
      <c r="H23" s="66"/>
      <c r="I23" s="23"/>
    </row>
    <row r="24" ht="19.9" customHeight="1" spans="1:9">
      <c r="A24" s="45"/>
      <c r="B24" s="65" t="s">
        <v>118</v>
      </c>
      <c r="C24" s="66"/>
      <c r="D24" s="65" t="s">
        <v>130</v>
      </c>
      <c r="E24" s="66"/>
      <c r="F24" s="66"/>
      <c r="G24" s="79">
        <f t="shared" si="0"/>
        <v>0</v>
      </c>
      <c r="H24" s="66"/>
      <c r="I24" s="23"/>
    </row>
    <row r="25" ht="19.9" customHeight="1" spans="1:9">
      <c r="A25" s="45"/>
      <c r="B25" s="65" t="s">
        <v>118</v>
      </c>
      <c r="C25" s="66"/>
      <c r="D25" s="65" t="s">
        <v>131</v>
      </c>
      <c r="E25" s="66">
        <v>99.16</v>
      </c>
      <c r="F25" s="66">
        <v>99.16</v>
      </c>
      <c r="G25" s="79">
        <f t="shared" si="0"/>
        <v>0.0380744671456053</v>
      </c>
      <c r="H25" s="66"/>
      <c r="I25" s="23"/>
    </row>
    <row r="26" ht="19.9" customHeight="1" spans="1:9">
      <c r="A26" s="45"/>
      <c r="B26" s="65" t="s">
        <v>118</v>
      </c>
      <c r="C26" s="66"/>
      <c r="D26" s="65" t="s">
        <v>132</v>
      </c>
      <c r="E26" s="66"/>
      <c r="F26" s="66"/>
      <c r="G26" s="79"/>
      <c r="H26" s="66"/>
      <c r="I26" s="23"/>
    </row>
    <row r="27" ht="19.9" customHeight="1" spans="1:9">
      <c r="A27" s="45"/>
      <c r="B27" s="65" t="s">
        <v>118</v>
      </c>
      <c r="C27" s="66"/>
      <c r="D27" s="65" t="s">
        <v>133</v>
      </c>
      <c r="E27" s="66"/>
      <c r="F27" s="66"/>
      <c r="G27" s="79"/>
      <c r="H27" s="66"/>
      <c r="I27" s="23"/>
    </row>
    <row r="28" ht="19.9" customHeight="1" spans="1:9">
      <c r="A28" s="45"/>
      <c r="B28" s="65" t="s">
        <v>118</v>
      </c>
      <c r="C28" s="66"/>
      <c r="D28" s="65" t="s">
        <v>134</v>
      </c>
      <c r="E28" s="66"/>
      <c r="F28" s="66"/>
      <c r="G28" s="79"/>
      <c r="H28" s="66"/>
      <c r="I28" s="23"/>
    </row>
    <row r="29" ht="19.9" customHeight="1" spans="1:9">
      <c r="A29" s="45"/>
      <c r="B29" s="65" t="s">
        <v>118</v>
      </c>
      <c r="C29" s="66"/>
      <c r="D29" s="65" t="s">
        <v>135</v>
      </c>
      <c r="E29" s="66"/>
      <c r="F29" s="66"/>
      <c r="G29" s="79"/>
      <c r="H29" s="66"/>
      <c r="I29" s="23"/>
    </row>
    <row r="30" ht="19.9" customHeight="1" spans="1:9">
      <c r="A30" s="45"/>
      <c r="B30" s="65" t="s">
        <v>118</v>
      </c>
      <c r="C30" s="66"/>
      <c r="D30" s="65" t="s">
        <v>136</v>
      </c>
      <c r="E30" s="66"/>
      <c r="F30" s="66"/>
      <c r="G30" s="79"/>
      <c r="H30" s="66"/>
      <c r="I30" s="23"/>
    </row>
    <row r="31" ht="19.9" customHeight="1" spans="1:9">
      <c r="A31" s="45"/>
      <c r="B31" s="65" t="s">
        <v>118</v>
      </c>
      <c r="C31" s="66"/>
      <c r="D31" s="65" t="s">
        <v>137</v>
      </c>
      <c r="E31" s="66"/>
      <c r="F31" s="66"/>
      <c r="G31" s="79"/>
      <c r="H31" s="66"/>
      <c r="I31" s="23"/>
    </row>
    <row r="32" ht="19.9" customHeight="1" spans="1:9">
      <c r="A32" s="45"/>
      <c r="B32" s="65" t="s">
        <v>118</v>
      </c>
      <c r="C32" s="66"/>
      <c r="D32" s="65" t="s">
        <v>138</v>
      </c>
      <c r="E32" s="66"/>
      <c r="F32" s="66"/>
      <c r="G32" s="79"/>
      <c r="H32" s="66"/>
      <c r="I32" s="23"/>
    </row>
    <row r="33" ht="19.9" customHeight="1" spans="1:9">
      <c r="A33" s="45"/>
      <c r="B33" s="65" t="s">
        <v>118</v>
      </c>
      <c r="C33" s="66"/>
      <c r="D33" s="65" t="s">
        <v>139</v>
      </c>
      <c r="E33" s="66"/>
      <c r="F33" s="66"/>
      <c r="G33" s="79"/>
      <c r="H33" s="66"/>
      <c r="I33" s="23"/>
    </row>
    <row r="34" ht="8.5" customHeight="1" spans="1:9">
      <c r="A34" s="80"/>
      <c r="B34" s="80"/>
      <c r="C34" s="80"/>
      <c r="D34" s="24"/>
      <c r="E34" s="80"/>
      <c r="F34" s="80"/>
      <c r="G34" s="81"/>
      <c r="H34" s="80"/>
      <c r="I34" s="69"/>
    </row>
  </sheetData>
  <mergeCells count="6">
    <mergeCell ref="B1:H1"/>
    <mergeCell ref="B2:C2"/>
    <mergeCell ref="B3:C3"/>
    <mergeCell ref="D3:H3"/>
    <mergeCell ref="A6:A8"/>
    <mergeCell ref="A10:A33"/>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63"/>
  <sheetViews>
    <sheetView topLeftCell="D1" workbookViewId="0">
      <pane ySplit="5" topLeftCell="A6" activePane="bottomLeft" state="frozen"/>
      <selection/>
      <selection pane="bottomLeft" activeCell="B1" sqref="B1:AM62"/>
    </sheetView>
  </sheetViews>
  <sheetFormatPr defaultColWidth="10" defaultRowHeight="13.5"/>
  <cols>
    <col min="1" max="1" width="1.53333333333333" customWidth="1"/>
    <col min="2" max="3" width="6.15" customWidth="1"/>
    <col min="4" max="4" width="13.3333333333333" customWidth="1"/>
    <col min="5" max="5" width="41.0333333333333" customWidth="1"/>
    <col min="6" max="10" width="10.5833333333333" customWidth="1"/>
    <col min="11" max="16" width="1.875" customWidth="1"/>
    <col min="17" max="25" width="3.375" customWidth="1"/>
    <col min="26" max="26" width="3.875" customWidth="1"/>
    <col min="27" max="39" width="1.875" customWidth="1"/>
    <col min="40" max="42" width="3.875" customWidth="1"/>
  </cols>
  <sheetData>
    <row r="1" ht="19.9" customHeight="1" spans="1:40">
      <c r="A1" s="41"/>
      <c r="B1" s="42" t="s">
        <v>140</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
    </row>
    <row r="2" ht="15" customHeight="1" spans="1:40">
      <c r="A2" s="43"/>
      <c r="B2" s="44" t="s">
        <v>2</v>
      </c>
      <c r="C2" s="44"/>
      <c r="D2" s="44"/>
      <c r="E2" s="44"/>
      <c r="F2" s="2"/>
      <c r="G2" s="43"/>
      <c r="H2" s="68"/>
      <c r="I2" s="2"/>
      <c r="J2" s="2"/>
      <c r="K2" s="73"/>
      <c r="L2" s="2"/>
      <c r="M2" s="2"/>
      <c r="N2" s="2"/>
      <c r="O2" s="2"/>
      <c r="P2" s="2"/>
      <c r="Q2" s="2"/>
      <c r="R2" s="2"/>
      <c r="S2" s="2"/>
      <c r="T2" s="2"/>
      <c r="U2" s="2"/>
      <c r="V2" s="2"/>
      <c r="W2" s="2"/>
      <c r="X2" s="2"/>
      <c r="Y2" s="2"/>
      <c r="Z2" s="2"/>
      <c r="AA2" s="2"/>
      <c r="AB2" s="2"/>
      <c r="AC2" s="2"/>
      <c r="AD2" s="2"/>
      <c r="AE2" s="2"/>
      <c r="AF2" s="2"/>
      <c r="AG2" s="2"/>
      <c r="AH2" s="2"/>
      <c r="AI2" s="2"/>
      <c r="AJ2" s="2"/>
      <c r="AK2" s="2"/>
      <c r="AL2" s="68" t="s">
        <v>3</v>
      </c>
      <c r="AM2" s="68"/>
      <c r="AN2" s="74"/>
    </row>
    <row r="3" ht="21.35" customHeight="1" spans="1:40">
      <c r="A3" s="45"/>
      <c r="B3" s="60" t="s">
        <v>6</v>
      </c>
      <c r="C3" s="60"/>
      <c r="D3" s="60"/>
      <c r="E3" s="60"/>
      <c r="F3" s="60" t="s">
        <v>141</v>
      </c>
      <c r="G3" s="60" t="s">
        <v>142</v>
      </c>
      <c r="H3" s="60"/>
      <c r="I3" s="60"/>
      <c r="J3" s="60"/>
      <c r="K3" s="60"/>
      <c r="L3" s="60"/>
      <c r="M3" s="60"/>
      <c r="N3" s="60"/>
      <c r="O3" s="60"/>
      <c r="P3" s="60"/>
      <c r="Q3" s="60" t="s">
        <v>143</v>
      </c>
      <c r="R3" s="60"/>
      <c r="S3" s="60"/>
      <c r="T3" s="60"/>
      <c r="U3" s="60"/>
      <c r="V3" s="60"/>
      <c r="W3" s="60"/>
      <c r="X3" s="60"/>
      <c r="Y3" s="60"/>
      <c r="Z3" s="60"/>
      <c r="AA3" s="60" t="s">
        <v>144</v>
      </c>
      <c r="AB3" s="60"/>
      <c r="AC3" s="60"/>
      <c r="AD3" s="60"/>
      <c r="AE3" s="60"/>
      <c r="AF3" s="60"/>
      <c r="AG3" s="60"/>
      <c r="AH3" s="60"/>
      <c r="AI3" s="60"/>
      <c r="AJ3" s="60"/>
      <c r="AK3" s="60"/>
      <c r="AL3" s="60"/>
      <c r="AM3" s="60"/>
      <c r="AN3" s="20"/>
    </row>
    <row r="4" ht="21.35" customHeight="1" spans="1:40">
      <c r="A4" s="45"/>
      <c r="B4" s="60" t="s">
        <v>69</v>
      </c>
      <c r="C4" s="60"/>
      <c r="D4" s="60" t="s">
        <v>61</v>
      </c>
      <c r="E4" s="60" t="s">
        <v>62</v>
      </c>
      <c r="F4" s="60"/>
      <c r="G4" s="60" t="s">
        <v>50</v>
      </c>
      <c r="H4" s="60" t="s">
        <v>145</v>
      </c>
      <c r="I4" s="60"/>
      <c r="J4" s="60"/>
      <c r="K4" s="60" t="s">
        <v>146</v>
      </c>
      <c r="L4" s="60"/>
      <c r="M4" s="60"/>
      <c r="N4" s="60" t="s">
        <v>147</v>
      </c>
      <c r="O4" s="60"/>
      <c r="P4" s="60"/>
      <c r="Q4" s="72" t="s">
        <v>50</v>
      </c>
      <c r="R4" s="60" t="s">
        <v>145</v>
      </c>
      <c r="S4" s="60"/>
      <c r="T4" s="60"/>
      <c r="U4" s="60" t="s">
        <v>146</v>
      </c>
      <c r="V4" s="60"/>
      <c r="W4" s="60"/>
      <c r="X4" s="60" t="s">
        <v>147</v>
      </c>
      <c r="Y4" s="60"/>
      <c r="Z4" s="60"/>
      <c r="AA4" s="60" t="s">
        <v>50</v>
      </c>
      <c r="AB4" s="60" t="s">
        <v>145</v>
      </c>
      <c r="AC4" s="60"/>
      <c r="AD4" s="60"/>
      <c r="AE4" s="60" t="s">
        <v>146</v>
      </c>
      <c r="AF4" s="60"/>
      <c r="AG4" s="60"/>
      <c r="AH4" s="60" t="s">
        <v>147</v>
      </c>
      <c r="AI4" s="60"/>
      <c r="AJ4" s="60"/>
      <c r="AK4" s="60" t="s">
        <v>148</v>
      </c>
      <c r="AL4" s="60"/>
      <c r="AM4" s="60"/>
      <c r="AN4" s="20"/>
    </row>
    <row r="5" s="71" customFormat="1" ht="60" customHeight="1" spans="1:40">
      <c r="A5" s="24"/>
      <c r="B5" s="72" t="s">
        <v>70</v>
      </c>
      <c r="C5" s="72" t="s">
        <v>71</v>
      </c>
      <c r="D5" s="72"/>
      <c r="E5" s="72"/>
      <c r="F5" s="72"/>
      <c r="G5" s="72"/>
      <c r="H5" s="72" t="s">
        <v>149</v>
      </c>
      <c r="I5" s="72" t="s">
        <v>67</v>
      </c>
      <c r="J5" s="72" t="s">
        <v>68</v>
      </c>
      <c r="K5" s="72" t="s">
        <v>149</v>
      </c>
      <c r="L5" s="72" t="s">
        <v>67</v>
      </c>
      <c r="M5" s="72" t="s">
        <v>68</v>
      </c>
      <c r="N5" s="72" t="s">
        <v>149</v>
      </c>
      <c r="O5" s="72" t="s">
        <v>67</v>
      </c>
      <c r="P5" s="72" t="s">
        <v>68</v>
      </c>
      <c r="Q5" s="72"/>
      <c r="R5" s="72" t="s">
        <v>149</v>
      </c>
      <c r="S5" s="72" t="s">
        <v>67</v>
      </c>
      <c r="T5" s="72" t="s">
        <v>68</v>
      </c>
      <c r="U5" s="72" t="s">
        <v>149</v>
      </c>
      <c r="V5" s="72" t="s">
        <v>67</v>
      </c>
      <c r="W5" s="72" t="s">
        <v>68</v>
      </c>
      <c r="X5" s="72" t="s">
        <v>149</v>
      </c>
      <c r="Y5" s="72" t="s">
        <v>67</v>
      </c>
      <c r="Z5" s="72" t="s">
        <v>68</v>
      </c>
      <c r="AA5" s="72"/>
      <c r="AB5" s="72" t="s">
        <v>149</v>
      </c>
      <c r="AC5" s="72" t="s">
        <v>67</v>
      </c>
      <c r="AD5" s="72" t="s">
        <v>68</v>
      </c>
      <c r="AE5" s="72" t="s">
        <v>149</v>
      </c>
      <c r="AF5" s="72" t="s">
        <v>67</v>
      </c>
      <c r="AG5" s="72" t="s">
        <v>68</v>
      </c>
      <c r="AH5" s="72" t="s">
        <v>149</v>
      </c>
      <c r="AI5" s="72" t="s">
        <v>67</v>
      </c>
      <c r="AJ5" s="72" t="s">
        <v>68</v>
      </c>
      <c r="AK5" s="72" t="s">
        <v>149</v>
      </c>
      <c r="AL5" s="72" t="s">
        <v>67</v>
      </c>
      <c r="AM5" s="72" t="s">
        <v>68</v>
      </c>
      <c r="AN5" s="20"/>
    </row>
    <row r="6" ht="19.9" customHeight="1" spans="1:40">
      <c r="A6" s="45"/>
      <c r="B6" s="8"/>
      <c r="C6" s="8"/>
      <c r="D6" s="8"/>
      <c r="E6" s="7" t="s">
        <v>63</v>
      </c>
      <c r="F6" s="62">
        <v>2604.37</v>
      </c>
      <c r="G6" s="62">
        <v>2604.37</v>
      </c>
      <c r="H6" s="62">
        <v>2604.37</v>
      </c>
      <c r="I6" s="62">
        <v>1344.75</v>
      </c>
      <c r="J6" s="62">
        <v>1259.62</v>
      </c>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20"/>
    </row>
    <row r="7" ht="19.9" customHeight="1" spans="1:40">
      <c r="A7" s="45"/>
      <c r="B7" s="63" t="s">
        <v>20</v>
      </c>
      <c r="C7" s="63" t="s">
        <v>20</v>
      </c>
      <c r="D7" s="64"/>
      <c r="E7" s="65" t="s">
        <v>20</v>
      </c>
      <c r="F7" s="66">
        <v>2604.37</v>
      </c>
      <c r="G7" s="66">
        <v>2604.37</v>
      </c>
      <c r="H7" s="66">
        <v>2604.37</v>
      </c>
      <c r="I7" s="66">
        <v>1344.75</v>
      </c>
      <c r="J7" s="66">
        <v>1259.62</v>
      </c>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20"/>
    </row>
    <row r="8" ht="19.9" customHeight="1" spans="1:40">
      <c r="A8" s="45"/>
      <c r="B8" s="63" t="s">
        <v>20</v>
      </c>
      <c r="C8" s="63" t="s">
        <v>20</v>
      </c>
      <c r="D8" s="64"/>
      <c r="E8" s="65" t="s">
        <v>150</v>
      </c>
      <c r="F8" s="66">
        <v>2604.37</v>
      </c>
      <c r="G8" s="66">
        <v>2604.37</v>
      </c>
      <c r="H8" s="66">
        <v>2604.37</v>
      </c>
      <c r="I8" s="66">
        <v>1344.75</v>
      </c>
      <c r="J8" s="66">
        <v>1259.62</v>
      </c>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20"/>
    </row>
    <row r="9" ht="19.9" customHeight="1" spans="1:40">
      <c r="A9" s="45"/>
      <c r="B9" s="63" t="s">
        <v>20</v>
      </c>
      <c r="C9" s="63" t="s">
        <v>20</v>
      </c>
      <c r="D9" s="64"/>
      <c r="E9" s="65" t="s">
        <v>151</v>
      </c>
      <c r="F9" s="66">
        <v>1170.12</v>
      </c>
      <c r="G9" s="66">
        <v>1170.12</v>
      </c>
      <c r="H9" s="66">
        <v>1170.12</v>
      </c>
      <c r="I9" s="66">
        <v>1170.12</v>
      </c>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20"/>
    </row>
    <row r="10" ht="19.9" customHeight="1" spans="1:40">
      <c r="A10" s="45"/>
      <c r="B10" s="14" t="s">
        <v>152</v>
      </c>
      <c r="C10" s="63" t="s">
        <v>153</v>
      </c>
      <c r="D10" s="64" t="s">
        <v>64</v>
      </c>
      <c r="E10" s="65" t="s">
        <v>154</v>
      </c>
      <c r="F10" s="66">
        <v>289.74</v>
      </c>
      <c r="G10" s="66">
        <v>289.74</v>
      </c>
      <c r="H10" s="66">
        <v>289.74</v>
      </c>
      <c r="I10" s="66">
        <v>289.74</v>
      </c>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20"/>
    </row>
    <row r="11" ht="19.9" customHeight="1" spans="1:40">
      <c r="A11" s="45"/>
      <c r="B11" s="63" t="s">
        <v>155</v>
      </c>
      <c r="C11" s="63" t="s">
        <v>153</v>
      </c>
      <c r="D11" s="64" t="s">
        <v>64</v>
      </c>
      <c r="E11" s="65" t="s">
        <v>156</v>
      </c>
      <c r="F11" s="66">
        <v>214.72</v>
      </c>
      <c r="G11" s="66">
        <v>214.72</v>
      </c>
      <c r="H11" s="66">
        <v>214.72</v>
      </c>
      <c r="I11" s="66">
        <v>214.72</v>
      </c>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20"/>
    </row>
    <row r="12" ht="19.9" customHeight="1" spans="1:40">
      <c r="A12" s="45"/>
      <c r="B12" s="63" t="s">
        <v>155</v>
      </c>
      <c r="C12" s="63" t="s">
        <v>153</v>
      </c>
      <c r="D12" s="64" t="s">
        <v>64</v>
      </c>
      <c r="E12" s="65" t="s">
        <v>157</v>
      </c>
      <c r="F12" s="66">
        <v>75.02</v>
      </c>
      <c r="G12" s="66">
        <v>75.02</v>
      </c>
      <c r="H12" s="66">
        <v>75.02</v>
      </c>
      <c r="I12" s="66">
        <v>75.02</v>
      </c>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20"/>
    </row>
    <row r="13" ht="19.9" customHeight="1" spans="2:40">
      <c r="B13" s="14" t="s">
        <v>152</v>
      </c>
      <c r="C13" s="63" t="s">
        <v>158</v>
      </c>
      <c r="D13" s="64" t="s">
        <v>64</v>
      </c>
      <c r="E13" s="65" t="s">
        <v>159</v>
      </c>
      <c r="F13" s="66">
        <v>136.12</v>
      </c>
      <c r="G13" s="66">
        <v>136.12</v>
      </c>
      <c r="H13" s="66">
        <v>136.12</v>
      </c>
      <c r="I13" s="66">
        <v>136.12</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20"/>
    </row>
    <row r="14" ht="19.9" customHeight="1" spans="1:40">
      <c r="A14" s="45"/>
      <c r="B14" s="63" t="s">
        <v>155</v>
      </c>
      <c r="C14" s="63" t="s">
        <v>158</v>
      </c>
      <c r="D14" s="64" t="s">
        <v>64</v>
      </c>
      <c r="E14" s="65" t="s">
        <v>160</v>
      </c>
      <c r="F14" s="66">
        <v>136.12</v>
      </c>
      <c r="G14" s="66">
        <v>136.12</v>
      </c>
      <c r="H14" s="66">
        <v>136.12</v>
      </c>
      <c r="I14" s="66">
        <v>136.12</v>
      </c>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20"/>
    </row>
    <row r="15" ht="19.9" customHeight="1" spans="2:40">
      <c r="B15" s="14" t="s">
        <v>152</v>
      </c>
      <c r="C15" s="63" t="s">
        <v>161</v>
      </c>
      <c r="D15" s="64" t="s">
        <v>64</v>
      </c>
      <c r="E15" s="65" t="s">
        <v>162</v>
      </c>
      <c r="F15" s="66">
        <v>261.8</v>
      </c>
      <c r="G15" s="66">
        <v>261.8</v>
      </c>
      <c r="H15" s="66">
        <v>261.8</v>
      </c>
      <c r="I15" s="66">
        <v>261.8</v>
      </c>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20"/>
    </row>
    <row r="16" ht="19.9" customHeight="1" spans="1:40">
      <c r="A16" s="45"/>
      <c r="B16" s="63" t="s">
        <v>155</v>
      </c>
      <c r="C16" s="63" t="s">
        <v>161</v>
      </c>
      <c r="D16" s="64" t="s">
        <v>64</v>
      </c>
      <c r="E16" s="65" t="s">
        <v>163</v>
      </c>
      <c r="F16" s="66">
        <v>17.89</v>
      </c>
      <c r="G16" s="66">
        <v>17.89</v>
      </c>
      <c r="H16" s="66">
        <v>17.89</v>
      </c>
      <c r="I16" s="66">
        <v>17.89</v>
      </c>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20"/>
    </row>
    <row r="17" ht="19.9" customHeight="1" spans="1:40">
      <c r="A17" s="45"/>
      <c r="B17" s="63" t="s">
        <v>155</v>
      </c>
      <c r="C17" s="63" t="s">
        <v>161</v>
      </c>
      <c r="D17" s="64" t="s">
        <v>64</v>
      </c>
      <c r="E17" s="65" t="s">
        <v>164</v>
      </c>
      <c r="F17" s="66">
        <v>164.77</v>
      </c>
      <c r="G17" s="66">
        <v>164.77</v>
      </c>
      <c r="H17" s="66">
        <v>164.77</v>
      </c>
      <c r="I17" s="66">
        <v>164.77</v>
      </c>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20"/>
    </row>
    <row r="18" ht="19.9" customHeight="1" spans="1:40">
      <c r="A18" s="45"/>
      <c r="B18" s="63" t="s">
        <v>155</v>
      </c>
      <c r="C18" s="63" t="s">
        <v>161</v>
      </c>
      <c r="D18" s="64" t="s">
        <v>64</v>
      </c>
      <c r="E18" s="65" t="s">
        <v>165</v>
      </c>
      <c r="F18" s="66">
        <v>79.13</v>
      </c>
      <c r="G18" s="66">
        <v>79.13</v>
      </c>
      <c r="H18" s="66">
        <v>79.13</v>
      </c>
      <c r="I18" s="66">
        <v>79.13</v>
      </c>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20"/>
    </row>
    <row r="19" ht="19.9" customHeight="1" spans="2:40">
      <c r="B19" s="14" t="s">
        <v>152</v>
      </c>
      <c r="C19" s="63" t="s">
        <v>166</v>
      </c>
      <c r="D19" s="64" t="s">
        <v>64</v>
      </c>
      <c r="E19" s="65" t="s">
        <v>167</v>
      </c>
      <c r="F19" s="66">
        <v>16.9</v>
      </c>
      <c r="G19" s="66">
        <v>16.9</v>
      </c>
      <c r="H19" s="66">
        <v>16.9</v>
      </c>
      <c r="I19" s="66">
        <v>16.9</v>
      </c>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20"/>
    </row>
    <row r="20" ht="19.9" customHeight="1" spans="2:40">
      <c r="B20" s="14" t="s">
        <v>152</v>
      </c>
      <c r="C20" s="63" t="s">
        <v>168</v>
      </c>
      <c r="D20" s="64" t="s">
        <v>64</v>
      </c>
      <c r="E20" s="65" t="s">
        <v>169</v>
      </c>
      <c r="F20" s="66">
        <v>138.66</v>
      </c>
      <c r="G20" s="66">
        <v>138.66</v>
      </c>
      <c r="H20" s="66">
        <v>138.66</v>
      </c>
      <c r="I20" s="66">
        <v>138.66</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20"/>
    </row>
    <row r="21" ht="19.9" customHeight="1" spans="1:40">
      <c r="A21" s="45"/>
      <c r="B21" s="63" t="s">
        <v>155</v>
      </c>
      <c r="C21" s="63" t="s">
        <v>168</v>
      </c>
      <c r="D21" s="64" t="s">
        <v>64</v>
      </c>
      <c r="E21" s="65" t="s">
        <v>170</v>
      </c>
      <c r="F21" s="66">
        <v>33.53</v>
      </c>
      <c r="G21" s="66">
        <v>33.53</v>
      </c>
      <c r="H21" s="66">
        <v>33.53</v>
      </c>
      <c r="I21" s="66">
        <v>33.53</v>
      </c>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20"/>
    </row>
    <row r="22" ht="19.9" customHeight="1" spans="1:40">
      <c r="A22" s="45"/>
      <c r="B22" s="63" t="s">
        <v>155</v>
      </c>
      <c r="C22" s="63" t="s">
        <v>168</v>
      </c>
      <c r="D22" s="64" t="s">
        <v>64</v>
      </c>
      <c r="E22" s="65" t="s">
        <v>171</v>
      </c>
      <c r="F22" s="66">
        <v>17.9</v>
      </c>
      <c r="G22" s="66">
        <v>17.9</v>
      </c>
      <c r="H22" s="66">
        <v>17.9</v>
      </c>
      <c r="I22" s="66">
        <v>17.9</v>
      </c>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20"/>
    </row>
    <row r="23" ht="19.9" customHeight="1" spans="1:40">
      <c r="A23" s="45"/>
      <c r="B23" s="63" t="s">
        <v>155</v>
      </c>
      <c r="C23" s="63" t="s">
        <v>168</v>
      </c>
      <c r="D23" s="64" t="s">
        <v>64</v>
      </c>
      <c r="E23" s="65" t="s">
        <v>172</v>
      </c>
      <c r="F23" s="66">
        <v>57.68</v>
      </c>
      <c r="G23" s="66">
        <v>57.68</v>
      </c>
      <c r="H23" s="66">
        <v>57.68</v>
      </c>
      <c r="I23" s="66">
        <v>57.68</v>
      </c>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20"/>
    </row>
    <row r="24" ht="19.9" customHeight="1" spans="1:40">
      <c r="A24" s="45"/>
      <c r="B24" s="63" t="s">
        <v>155</v>
      </c>
      <c r="C24" s="63" t="s">
        <v>168</v>
      </c>
      <c r="D24" s="64" t="s">
        <v>64</v>
      </c>
      <c r="E24" s="65" t="s">
        <v>173</v>
      </c>
      <c r="F24" s="66">
        <v>29.55</v>
      </c>
      <c r="G24" s="66">
        <v>29.55</v>
      </c>
      <c r="H24" s="66">
        <v>29.55</v>
      </c>
      <c r="I24" s="66">
        <v>29.55</v>
      </c>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20"/>
    </row>
    <row r="25" ht="19.9" customHeight="1" spans="2:40">
      <c r="B25" s="14" t="s">
        <v>152</v>
      </c>
      <c r="C25" s="63" t="s">
        <v>174</v>
      </c>
      <c r="D25" s="64" t="s">
        <v>64</v>
      </c>
      <c r="E25" s="65" t="s">
        <v>175</v>
      </c>
      <c r="F25" s="66">
        <v>114.83</v>
      </c>
      <c r="G25" s="66">
        <v>114.83</v>
      </c>
      <c r="H25" s="66">
        <v>114.83</v>
      </c>
      <c r="I25" s="66">
        <v>114.83</v>
      </c>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20"/>
    </row>
    <row r="26" ht="19.9" customHeight="1" spans="1:40">
      <c r="A26" s="45"/>
      <c r="B26" s="63" t="s">
        <v>155</v>
      </c>
      <c r="C26" s="63" t="s">
        <v>174</v>
      </c>
      <c r="D26" s="64" t="s">
        <v>64</v>
      </c>
      <c r="E26" s="65" t="s">
        <v>176</v>
      </c>
      <c r="F26" s="66">
        <v>84.75</v>
      </c>
      <c r="G26" s="66">
        <v>84.75</v>
      </c>
      <c r="H26" s="66">
        <v>84.75</v>
      </c>
      <c r="I26" s="66">
        <v>84.75</v>
      </c>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20"/>
    </row>
    <row r="27" ht="19.9" customHeight="1" spans="1:40">
      <c r="A27" s="45"/>
      <c r="B27" s="63" t="s">
        <v>155</v>
      </c>
      <c r="C27" s="63" t="s">
        <v>174</v>
      </c>
      <c r="D27" s="64" t="s">
        <v>64</v>
      </c>
      <c r="E27" s="65" t="s">
        <v>177</v>
      </c>
      <c r="F27" s="66">
        <v>30.08</v>
      </c>
      <c r="G27" s="66">
        <v>30.08</v>
      </c>
      <c r="H27" s="66">
        <v>30.08</v>
      </c>
      <c r="I27" s="66">
        <v>30.08</v>
      </c>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20"/>
    </row>
    <row r="28" ht="19.9" customHeight="1" spans="2:40">
      <c r="B28" s="14" t="s">
        <v>152</v>
      </c>
      <c r="C28" s="63" t="s">
        <v>178</v>
      </c>
      <c r="D28" s="64" t="s">
        <v>64</v>
      </c>
      <c r="E28" s="65" t="s">
        <v>179</v>
      </c>
      <c r="F28" s="66">
        <v>57.42</v>
      </c>
      <c r="G28" s="66">
        <v>57.42</v>
      </c>
      <c r="H28" s="66">
        <v>57.42</v>
      </c>
      <c r="I28" s="66">
        <v>57.42</v>
      </c>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20"/>
    </row>
    <row r="29" ht="19.9" customHeight="1" spans="1:40">
      <c r="A29" s="45"/>
      <c r="B29" s="63" t="s">
        <v>155</v>
      </c>
      <c r="C29" s="63" t="s">
        <v>178</v>
      </c>
      <c r="D29" s="64" t="s">
        <v>64</v>
      </c>
      <c r="E29" s="65" t="s">
        <v>180</v>
      </c>
      <c r="F29" s="66">
        <v>42.37</v>
      </c>
      <c r="G29" s="66">
        <v>42.37</v>
      </c>
      <c r="H29" s="66">
        <v>42.37</v>
      </c>
      <c r="I29" s="66">
        <v>42.37</v>
      </c>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20"/>
    </row>
    <row r="30" ht="19.9" customHeight="1" spans="1:40">
      <c r="A30" s="45"/>
      <c r="B30" s="63" t="s">
        <v>155</v>
      </c>
      <c r="C30" s="63" t="s">
        <v>178</v>
      </c>
      <c r="D30" s="64" t="s">
        <v>64</v>
      </c>
      <c r="E30" s="65" t="s">
        <v>181</v>
      </c>
      <c r="F30" s="66">
        <v>15.04</v>
      </c>
      <c r="G30" s="66">
        <v>15.04</v>
      </c>
      <c r="H30" s="66">
        <v>15.04</v>
      </c>
      <c r="I30" s="66">
        <v>15.04</v>
      </c>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20"/>
    </row>
    <row r="31" ht="19.9" customHeight="1" spans="2:40">
      <c r="B31" s="14" t="s">
        <v>152</v>
      </c>
      <c r="C31" s="63" t="s">
        <v>182</v>
      </c>
      <c r="D31" s="64" t="s">
        <v>64</v>
      </c>
      <c r="E31" s="65" t="s">
        <v>183</v>
      </c>
      <c r="F31" s="66">
        <v>33.93</v>
      </c>
      <c r="G31" s="66">
        <v>33.93</v>
      </c>
      <c r="H31" s="66">
        <v>33.93</v>
      </c>
      <c r="I31" s="66">
        <v>33.93</v>
      </c>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20"/>
    </row>
    <row r="32" ht="19.9" customHeight="1" spans="2:40">
      <c r="B32" s="14" t="s">
        <v>152</v>
      </c>
      <c r="C32" s="63" t="s">
        <v>184</v>
      </c>
      <c r="D32" s="64" t="s">
        <v>64</v>
      </c>
      <c r="E32" s="65" t="s">
        <v>185</v>
      </c>
      <c r="F32" s="66">
        <v>4.2</v>
      </c>
      <c r="G32" s="66">
        <v>4.2</v>
      </c>
      <c r="H32" s="66">
        <v>4.2</v>
      </c>
      <c r="I32" s="66">
        <v>4.2</v>
      </c>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20"/>
    </row>
    <row r="33" ht="19.9" customHeight="1" spans="2:40">
      <c r="B33" s="14" t="s">
        <v>152</v>
      </c>
      <c r="C33" s="63" t="s">
        <v>186</v>
      </c>
      <c r="D33" s="64" t="s">
        <v>64</v>
      </c>
      <c r="E33" s="65" t="s">
        <v>187</v>
      </c>
      <c r="F33" s="66">
        <v>2.28</v>
      </c>
      <c r="G33" s="66">
        <v>2.28</v>
      </c>
      <c r="H33" s="66">
        <v>2.28</v>
      </c>
      <c r="I33" s="66">
        <v>2.28</v>
      </c>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20"/>
    </row>
    <row r="34" ht="19.9" customHeight="1" spans="2:40">
      <c r="B34" s="14" t="s">
        <v>152</v>
      </c>
      <c r="C34" s="63" t="s">
        <v>188</v>
      </c>
      <c r="D34" s="64" t="s">
        <v>64</v>
      </c>
      <c r="E34" s="65" t="s">
        <v>189</v>
      </c>
      <c r="F34" s="66">
        <v>99.16</v>
      </c>
      <c r="G34" s="66">
        <v>99.16</v>
      </c>
      <c r="H34" s="66">
        <v>99.16</v>
      </c>
      <c r="I34" s="66">
        <v>99.16</v>
      </c>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20"/>
    </row>
    <row r="35" ht="19.9" customHeight="1" spans="1:40">
      <c r="A35" s="45"/>
      <c r="B35" s="63" t="s">
        <v>155</v>
      </c>
      <c r="C35" s="63" t="s">
        <v>188</v>
      </c>
      <c r="D35" s="64" t="s">
        <v>64</v>
      </c>
      <c r="E35" s="65" t="s">
        <v>190</v>
      </c>
      <c r="F35" s="66">
        <v>73.06</v>
      </c>
      <c r="G35" s="66">
        <v>73.06</v>
      </c>
      <c r="H35" s="66">
        <v>73.06</v>
      </c>
      <c r="I35" s="66">
        <v>73.06</v>
      </c>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20"/>
    </row>
    <row r="36" ht="19.9" customHeight="1" spans="1:40">
      <c r="A36" s="45"/>
      <c r="B36" s="63" t="s">
        <v>155</v>
      </c>
      <c r="C36" s="63" t="s">
        <v>188</v>
      </c>
      <c r="D36" s="64" t="s">
        <v>64</v>
      </c>
      <c r="E36" s="65" t="s">
        <v>191</v>
      </c>
      <c r="F36" s="66">
        <v>26.11</v>
      </c>
      <c r="G36" s="66">
        <v>26.11</v>
      </c>
      <c r="H36" s="66">
        <v>26.11</v>
      </c>
      <c r="I36" s="66">
        <v>26.11</v>
      </c>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20"/>
    </row>
    <row r="37" ht="19.9" customHeight="1" spans="2:40">
      <c r="B37" s="14" t="s">
        <v>152</v>
      </c>
      <c r="C37" s="63" t="s">
        <v>192</v>
      </c>
      <c r="D37" s="64" t="s">
        <v>64</v>
      </c>
      <c r="E37" s="65" t="s">
        <v>193</v>
      </c>
      <c r="F37" s="66">
        <v>15.09</v>
      </c>
      <c r="G37" s="66">
        <v>15.09</v>
      </c>
      <c r="H37" s="66">
        <v>15.09</v>
      </c>
      <c r="I37" s="66">
        <v>15.09</v>
      </c>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20"/>
    </row>
    <row r="38" ht="19.9" customHeight="1" spans="2:40">
      <c r="B38" s="63" t="s">
        <v>20</v>
      </c>
      <c r="C38" s="63" t="s">
        <v>20</v>
      </c>
      <c r="D38" s="64"/>
      <c r="E38" s="65" t="s">
        <v>194</v>
      </c>
      <c r="F38" s="66">
        <v>1401.49</v>
      </c>
      <c r="G38" s="66">
        <v>1401.49</v>
      </c>
      <c r="H38" s="66">
        <v>1401.49</v>
      </c>
      <c r="I38" s="66">
        <v>141.87</v>
      </c>
      <c r="J38" s="66">
        <v>1259.62</v>
      </c>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20"/>
    </row>
    <row r="39" ht="19.9" customHeight="1" spans="1:40">
      <c r="A39" s="45"/>
      <c r="B39" s="14" t="s">
        <v>195</v>
      </c>
      <c r="C39" s="63" t="s">
        <v>153</v>
      </c>
      <c r="D39" s="64" t="s">
        <v>64</v>
      </c>
      <c r="E39" s="65" t="s">
        <v>196</v>
      </c>
      <c r="F39" s="66">
        <v>7.45</v>
      </c>
      <c r="G39" s="66">
        <v>7.45</v>
      </c>
      <c r="H39" s="66">
        <v>7.45</v>
      </c>
      <c r="I39" s="66">
        <v>4.2</v>
      </c>
      <c r="J39" s="66">
        <v>3.25</v>
      </c>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20"/>
    </row>
    <row r="40" ht="19.9" customHeight="1" spans="2:40">
      <c r="B40" s="14" t="s">
        <v>195</v>
      </c>
      <c r="C40" s="63" t="s">
        <v>158</v>
      </c>
      <c r="D40" s="64" t="s">
        <v>64</v>
      </c>
      <c r="E40" s="65" t="s">
        <v>197</v>
      </c>
      <c r="F40" s="66">
        <v>39.4</v>
      </c>
      <c r="G40" s="66">
        <v>39.4</v>
      </c>
      <c r="H40" s="66">
        <v>39.4</v>
      </c>
      <c r="I40" s="66">
        <v>0.8</v>
      </c>
      <c r="J40" s="66">
        <v>38.6</v>
      </c>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20"/>
    </row>
    <row r="41" ht="19.9" customHeight="1" spans="2:40">
      <c r="B41" s="14" t="s">
        <v>195</v>
      </c>
      <c r="C41" s="63" t="s">
        <v>198</v>
      </c>
      <c r="D41" s="64" t="s">
        <v>64</v>
      </c>
      <c r="E41" s="65" t="s">
        <v>199</v>
      </c>
      <c r="F41" s="66">
        <v>2.3</v>
      </c>
      <c r="G41" s="66">
        <v>2.3</v>
      </c>
      <c r="H41" s="66">
        <v>2.3</v>
      </c>
      <c r="I41" s="66">
        <v>2</v>
      </c>
      <c r="J41" s="66">
        <v>0.3</v>
      </c>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20"/>
    </row>
    <row r="42" ht="19.9" customHeight="1" spans="2:40">
      <c r="B42" s="14" t="s">
        <v>195</v>
      </c>
      <c r="C42" s="63" t="s">
        <v>166</v>
      </c>
      <c r="D42" s="64" t="s">
        <v>64</v>
      </c>
      <c r="E42" s="65" t="s">
        <v>200</v>
      </c>
      <c r="F42" s="66">
        <v>8.25</v>
      </c>
      <c r="G42" s="66">
        <v>8.25</v>
      </c>
      <c r="H42" s="66">
        <v>8.25</v>
      </c>
      <c r="I42" s="66">
        <v>8</v>
      </c>
      <c r="J42" s="66">
        <v>0.25</v>
      </c>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20"/>
    </row>
    <row r="43" ht="19.9" customHeight="1" spans="2:40">
      <c r="B43" s="14" t="s">
        <v>195</v>
      </c>
      <c r="C43" s="63" t="s">
        <v>168</v>
      </c>
      <c r="D43" s="64" t="s">
        <v>64</v>
      </c>
      <c r="E43" s="65" t="s">
        <v>201</v>
      </c>
      <c r="F43" s="66">
        <v>1.97</v>
      </c>
      <c r="G43" s="66">
        <v>1.97</v>
      </c>
      <c r="H43" s="66">
        <v>1.97</v>
      </c>
      <c r="I43" s="66">
        <v>1.8</v>
      </c>
      <c r="J43" s="66">
        <v>0.17</v>
      </c>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20"/>
    </row>
    <row r="44" ht="19.9" customHeight="1" spans="2:40">
      <c r="B44" s="14" t="s">
        <v>195</v>
      </c>
      <c r="C44" s="63" t="s">
        <v>184</v>
      </c>
      <c r="D44" s="64" t="s">
        <v>64</v>
      </c>
      <c r="E44" s="65" t="s">
        <v>202</v>
      </c>
      <c r="F44" s="66">
        <v>59</v>
      </c>
      <c r="G44" s="66">
        <v>59</v>
      </c>
      <c r="H44" s="66">
        <v>59</v>
      </c>
      <c r="I44" s="66"/>
      <c r="J44" s="66">
        <v>59</v>
      </c>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20"/>
    </row>
    <row r="45" ht="19.9" customHeight="1" spans="2:40">
      <c r="B45" s="14" t="s">
        <v>195</v>
      </c>
      <c r="C45" s="63" t="s">
        <v>188</v>
      </c>
      <c r="D45" s="64" t="s">
        <v>64</v>
      </c>
      <c r="E45" s="65" t="s">
        <v>203</v>
      </c>
      <c r="F45" s="66">
        <v>1.8</v>
      </c>
      <c r="G45" s="66">
        <v>1.8</v>
      </c>
      <c r="H45" s="66">
        <v>1.8</v>
      </c>
      <c r="I45" s="66">
        <v>1.7</v>
      </c>
      <c r="J45" s="66">
        <v>0.1</v>
      </c>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20"/>
    </row>
    <row r="46" ht="19.9" customHeight="1" spans="2:40">
      <c r="B46" s="14" t="s">
        <v>195</v>
      </c>
      <c r="C46" s="63" t="s">
        <v>204</v>
      </c>
      <c r="D46" s="64" t="s">
        <v>64</v>
      </c>
      <c r="E46" s="65" t="s">
        <v>205</v>
      </c>
      <c r="F46" s="66">
        <v>2</v>
      </c>
      <c r="G46" s="66">
        <v>2</v>
      </c>
      <c r="H46" s="66">
        <v>2</v>
      </c>
      <c r="I46" s="66"/>
      <c r="J46" s="66">
        <v>2</v>
      </c>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20"/>
    </row>
    <row r="47" ht="19.9" customHeight="1" spans="2:40">
      <c r="B47" s="14" t="s">
        <v>195</v>
      </c>
      <c r="C47" s="63" t="s">
        <v>206</v>
      </c>
      <c r="D47" s="64" t="s">
        <v>64</v>
      </c>
      <c r="E47" s="65" t="s">
        <v>207</v>
      </c>
      <c r="F47" s="66">
        <v>1.86</v>
      </c>
      <c r="G47" s="66">
        <v>1.86</v>
      </c>
      <c r="H47" s="66">
        <v>1.86</v>
      </c>
      <c r="I47" s="66">
        <v>1.86</v>
      </c>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20"/>
    </row>
    <row r="48" ht="19.9" customHeight="1" spans="2:40">
      <c r="B48" s="14" t="s">
        <v>195</v>
      </c>
      <c r="C48" s="63" t="s">
        <v>208</v>
      </c>
      <c r="D48" s="64" t="s">
        <v>64</v>
      </c>
      <c r="E48" s="65" t="s">
        <v>209</v>
      </c>
      <c r="F48" s="66">
        <v>1.15</v>
      </c>
      <c r="G48" s="66">
        <v>1.15</v>
      </c>
      <c r="H48" s="66">
        <v>1.15</v>
      </c>
      <c r="I48" s="66"/>
      <c r="J48" s="66">
        <v>1.15</v>
      </c>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20"/>
    </row>
    <row r="49" ht="19.9" customHeight="1" spans="2:40">
      <c r="B49" s="14" t="s">
        <v>195</v>
      </c>
      <c r="C49" s="63" t="s">
        <v>210</v>
      </c>
      <c r="D49" s="64" t="s">
        <v>64</v>
      </c>
      <c r="E49" s="65" t="s">
        <v>211</v>
      </c>
      <c r="F49" s="66">
        <v>52.93</v>
      </c>
      <c r="G49" s="66">
        <v>52.93</v>
      </c>
      <c r="H49" s="66">
        <v>52.93</v>
      </c>
      <c r="I49" s="66">
        <v>20.5</v>
      </c>
      <c r="J49" s="66">
        <v>32.43</v>
      </c>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20"/>
    </row>
    <row r="50" ht="19.9" customHeight="1" spans="2:40">
      <c r="B50" s="14" t="s">
        <v>195</v>
      </c>
      <c r="C50" s="63" t="s">
        <v>212</v>
      </c>
      <c r="D50" s="64" t="s">
        <v>64</v>
      </c>
      <c r="E50" s="65" t="s">
        <v>213</v>
      </c>
      <c r="F50" s="66">
        <v>780</v>
      </c>
      <c r="G50" s="66">
        <v>780</v>
      </c>
      <c r="H50" s="66">
        <v>780</v>
      </c>
      <c r="I50" s="66"/>
      <c r="J50" s="66">
        <v>780</v>
      </c>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20"/>
    </row>
    <row r="51" ht="19.9" customHeight="1" spans="2:40">
      <c r="B51" s="14" t="s">
        <v>195</v>
      </c>
      <c r="C51" s="63" t="s">
        <v>214</v>
      </c>
      <c r="D51" s="64" t="s">
        <v>64</v>
      </c>
      <c r="E51" s="65" t="s">
        <v>215</v>
      </c>
      <c r="F51" s="66">
        <v>9.59</v>
      </c>
      <c r="G51" s="66">
        <v>9.59</v>
      </c>
      <c r="H51" s="66">
        <v>9.59</v>
      </c>
      <c r="I51" s="66">
        <v>9.59</v>
      </c>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20"/>
    </row>
    <row r="52" ht="19.9" customHeight="1" spans="1:40">
      <c r="A52" s="45"/>
      <c r="B52" s="63" t="s">
        <v>216</v>
      </c>
      <c r="C52" s="63" t="s">
        <v>214</v>
      </c>
      <c r="D52" s="64" t="s">
        <v>64</v>
      </c>
      <c r="E52" s="65" t="s">
        <v>217</v>
      </c>
      <c r="F52" s="66">
        <v>6.98</v>
      </c>
      <c r="G52" s="66">
        <v>6.98</v>
      </c>
      <c r="H52" s="66">
        <v>6.98</v>
      </c>
      <c r="I52" s="66">
        <v>6.98</v>
      </c>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20"/>
    </row>
    <row r="53" ht="19.9" customHeight="1" spans="1:40">
      <c r="A53" s="45"/>
      <c r="B53" s="63" t="s">
        <v>216</v>
      </c>
      <c r="C53" s="63" t="s">
        <v>214</v>
      </c>
      <c r="D53" s="64" t="s">
        <v>64</v>
      </c>
      <c r="E53" s="65" t="s">
        <v>218</v>
      </c>
      <c r="F53" s="66">
        <v>2.61</v>
      </c>
      <c r="G53" s="66">
        <v>2.61</v>
      </c>
      <c r="H53" s="66">
        <v>2.61</v>
      </c>
      <c r="I53" s="66">
        <v>2.61</v>
      </c>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20"/>
    </row>
    <row r="54" ht="19.9" customHeight="1" spans="2:40">
      <c r="B54" s="14" t="s">
        <v>195</v>
      </c>
      <c r="C54" s="63" t="s">
        <v>219</v>
      </c>
      <c r="D54" s="64" t="s">
        <v>64</v>
      </c>
      <c r="E54" s="65" t="s">
        <v>220</v>
      </c>
      <c r="F54" s="66">
        <v>14.07</v>
      </c>
      <c r="G54" s="66">
        <v>14.07</v>
      </c>
      <c r="H54" s="66">
        <v>14.07</v>
      </c>
      <c r="I54" s="66">
        <v>14.07</v>
      </c>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20"/>
    </row>
    <row r="55" ht="19.9" customHeight="1" spans="1:40">
      <c r="A55" s="45"/>
      <c r="B55" s="63" t="s">
        <v>216</v>
      </c>
      <c r="C55" s="63" t="s">
        <v>219</v>
      </c>
      <c r="D55" s="64" t="s">
        <v>64</v>
      </c>
      <c r="E55" s="65" t="s">
        <v>221</v>
      </c>
      <c r="F55" s="66">
        <v>10.16</v>
      </c>
      <c r="G55" s="66">
        <v>10.16</v>
      </c>
      <c r="H55" s="66">
        <v>10.16</v>
      </c>
      <c r="I55" s="66">
        <v>10.16</v>
      </c>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20"/>
    </row>
    <row r="56" ht="19.9" customHeight="1" spans="1:40">
      <c r="A56" s="45"/>
      <c r="B56" s="63" t="s">
        <v>216</v>
      </c>
      <c r="C56" s="63" t="s">
        <v>219</v>
      </c>
      <c r="D56" s="64" t="s">
        <v>64</v>
      </c>
      <c r="E56" s="65" t="s">
        <v>222</v>
      </c>
      <c r="F56" s="66">
        <v>3.91</v>
      </c>
      <c r="G56" s="66">
        <v>3.91</v>
      </c>
      <c r="H56" s="66">
        <v>3.91</v>
      </c>
      <c r="I56" s="66">
        <v>3.91</v>
      </c>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20"/>
    </row>
    <row r="57" ht="19.9" customHeight="1" spans="2:40">
      <c r="B57" s="14" t="s">
        <v>195</v>
      </c>
      <c r="C57" s="63" t="s">
        <v>223</v>
      </c>
      <c r="D57" s="64" t="s">
        <v>64</v>
      </c>
      <c r="E57" s="65" t="s">
        <v>224</v>
      </c>
      <c r="F57" s="66">
        <v>3</v>
      </c>
      <c r="G57" s="66">
        <v>3</v>
      </c>
      <c r="H57" s="66">
        <v>3</v>
      </c>
      <c r="I57" s="66">
        <v>3</v>
      </c>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20"/>
    </row>
    <row r="58" ht="19.9" customHeight="1" spans="2:40">
      <c r="B58" s="14" t="s">
        <v>195</v>
      </c>
      <c r="C58" s="63" t="s">
        <v>225</v>
      </c>
      <c r="D58" s="64" t="s">
        <v>64</v>
      </c>
      <c r="E58" s="65" t="s">
        <v>226</v>
      </c>
      <c r="F58" s="66">
        <v>37.15</v>
      </c>
      <c r="G58" s="66">
        <v>37.15</v>
      </c>
      <c r="H58" s="66">
        <v>37.15</v>
      </c>
      <c r="I58" s="66">
        <v>37.15</v>
      </c>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20"/>
    </row>
    <row r="59" ht="19.9" customHeight="1" spans="2:40">
      <c r="B59" s="14" t="s">
        <v>195</v>
      </c>
      <c r="C59" s="63" t="s">
        <v>192</v>
      </c>
      <c r="D59" s="64" t="s">
        <v>64</v>
      </c>
      <c r="E59" s="65" t="s">
        <v>227</v>
      </c>
      <c r="F59" s="66">
        <v>379.56</v>
      </c>
      <c r="G59" s="66">
        <v>379.56</v>
      </c>
      <c r="H59" s="66">
        <v>379.56</v>
      </c>
      <c r="I59" s="66">
        <v>37.19</v>
      </c>
      <c r="J59" s="66">
        <v>342.37</v>
      </c>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20"/>
    </row>
    <row r="60" ht="19.9" customHeight="1" spans="2:40">
      <c r="B60" s="63" t="s">
        <v>20</v>
      </c>
      <c r="C60" s="63" t="s">
        <v>20</v>
      </c>
      <c r="D60" s="64"/>
      <c r="E60" s="65" t="s">
        <v>228</v>
      </c>
      <c r="F60" s="66">
        <v>32.76</v>
      </c>
      <c r="G60" s="66">
        <v>32.76</v>
      </c>
      <c r="H60" s="66">
        <v>32.76</v>
      </c>
      <c r="I60" s="66">
        <v>32.76</v>
      </c>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20"/>
    </row>
    <row r="61" ht="19.9" customHeight="1" spans="1:40">
      <c r="A61" s="45"/>
      <c r="B61" s="14" t="s">
        <v>229</v>
      </c>
      <c r="C61" s="63" t="s">
        <v>198</v>
      </c>
      <c r="D61" s="64" t="s">
        <v>64</v>
      </c>
      <c r="E61" s="65" t="s">
        <v>230</v>
      </c>
      <c r="F61" s="66">
        <v>32.7</v>
      </c>
      <c r="G61" s="66">
        <v>32.7</v>
      </c>
      <c r="H61" s="66">
        <v>32.7</v>
      </c>
      <c r="I61" s="66">
        <v>32.7</v>
      </c>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20"/>
    </row>
    <row r="62" ht="19.9" customHeight="1" spans="2:40">
      <c r="B62" s="14" t="s">
        <v>229</v>
      </c>
      <c r="C62" s="63" t="s">
        <v>178</v>
      </c>
      <c r="D62" s="64" t="s">
        <v>64</v>
      </c>
      <c r="E62" s="65" t="s">
        <v>231</v>
      </c>
      <c r="F62" s="66">
        <v>0.06</v>
      </c>
      <c r="G62" s="66">
        <v>0.06</v>
      </c>
      <c r="H62" s="66">
        <v>0.06</v>
      </c>
      <c r="I62" s="66">
        <v>0.06</v>
      </c>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20"/>
    </row>
    <row r="63" ht="8.5" customHeight="1" spans="1:40">
      <c r="A63" s="53"/>
      <c r="B63" s="53"/>
      <c r="C63" s="53"/>
      <c r="D63" s="67"/>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69"/>
    </row>
  </sheetData>
  <mergeCells count="32">
    <mergeCell ref="B1:AM1"/>
    <mergeCell ref="B2:E2"/>
    <mergeCell ref="AL2:AM2"/>
    <mergeCell ref="B3:E3"/>
    <mergeCell ref="G3:P3"/>
    <mergeCell ref="Q3:Z3"/>
    <mergeCell ref="AA3:AM3"/>
    <mergeCell ref="B4:C4"/>
    <mergeCell ref="H4:J4"/>
    <mergeCell ref="K4:M4"/>
    <mergeCell ref="N4:P4"/>
    <mergeCell ref="R4:T4"/>
    <mergeCell ref="U4:W4"/>
    <mergeCell ref="X4:Z4"/>
    <mergeCell ref="AB4:AD4"/>
    <mergeCell ref="AE4:AG4"/>
    <mergeCell ref="AH4:AJ4"/>
    <mergeCell ref="AK4:AM4"/>
    <mergeCell ref="A11:A12"/>
    <mergeCell ref="A16:A18"/>
    <mergeCell ref="A21:A24"/>
    <mergeCell ref="A26:A27"/>
    <mergeCell ref="A29:A30"/>
    <mergeCell ref="A35:A36"/>
    <mergeCell ref="A52:A53"/>
    <mergeCell ref="A55:A56"/>
    <mergeCell ref="D4:D5"/>
    <mergeCell ref="E4:E5"/>
    <mergeCell ref="F3:F5"/>
    <mergeCell ref="G4:G5"/>
    <mergeCell ref="Q4:Q5"/>
    <mergeCell ref="AA4:AA5"/>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pane ySplit="5" topLeftCell="A6" activePane="bottomLeft" state="frozen"/>
      <selection/>
      <selection pane="bottomLeft" activeCell="E10" sqref="E10:E22"/>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9.9" customHeight="1" spans="1:10">
      <c r="A1" s="41"/>
      <c r="B1" s="42" t="s">
        <v>232</v>
      </c>
      <c r="C1" s="42"/>
      <c r="D1" s="42"/>
      <c r="E1" s="42"/>
      <c r="F1" s="42"/>
      <c r="G1" s="42"/>
      <c r="H1" s="42"/>
      <c r="I1" s="42"/>
      <c r="J1" s="45" t="s">
        <v>49</v>
      </c>
    </row>
    <row r="2" ht="17.05" customHeight="1" spans="1:10">
      <c r="A2" s="43"/>
      <c r="B2" s="44" t="s">
        <v>2</v>
      </c>
      <c r="C2" s="44"/>
      <c r="D2" s="44"/>
      <c r="E2" s="44"/>
      <c r="F2" s="44"/>
      <c r="G2" s="43"/>
      <c r="I2" s="68" t="s">
        <v>3</v>
      </c>
      <c r="J2" s="56"/>
    </row>
    <row r="3" ht="21.35" customHeight="1" spans="1:10">
      <c r="A3" s="24"/>
      <c r="B3" s="46" t="s">
        <v>6</v>
      </c>
      <c r="C3" s="46"/>
      <c r="D3" s="46"/>
      <c r="E3" s="46"/>
      <c r="F3" s="46"/>
      <c r="G3" s="46" t="s">
        <v>50</v>
      </c>
      <c r="H3" s="5" t="s">
        <v>233</v>
      </c>
      <c r="I3" s="5" t="s">
        <v>144</v>
      </c>
      <c r="J3" s="24"/>
    </row>
    <row r="4" ht="21.35" customHeight="1" spans="1:10">
      <c r="A4" s="24"/>
      <c r="B4" s="46" t="s">
        <v>69</v>
      </c>
      <c r="C4" s="46"/>
      <c r="D4" s="46"/>
      <c r="E4" s="46" t="s">
        <v>61</v>
      </c>
      <c r="F4" s="46" t="s">
        <v>62</v>
      </c>
      <c r="G4" s="46"/>
      <c r="H4" s="5"/>
      <c r="I4" s="5"/>
      <c r="J4" s="24"/>
    </row>
    <row r="5" ht="21.35" customHeight="1" spans="1:10">
      <c r="A5" s="11"/>
      <c r="B5" s="46" t="s">
        <v>70</v>
      </c>
      <c r="C5" s="46" t="s">
        <v>71</v>
      </c>
      <c r="D5" s="46" t="s">
        <v>72</v>
      </c>
      <c r="E5" s="46"/>
      <c r="F5" s="46"/>
      <c r="G5" s="46"/>
      <c r="H5" s="5"/>
      <c r="I5" s="5"/>
      <c r="J5" s="23"/>
    </row>
    <row r="6" ht="19.9" customHeight="1" spans="1:10">
      <c r="A6" s="47"/>
      <c r="B6" s="7"/>
      <c r="C6" s="7"/>
      <c r="D6" s="7"/>
      <c r="E6" s="7"/>
      <c r="F6" s="7" t="s">
        <v>63</v>
      </c>
      <c r="G6" s="48">
        <v>2604.37</v>
      </c>
      <c r="H6" s="48">
        <v>2604.37</v>
      </c>
      <c r="I6" s="48"/>
      <c r="J6" s="22"/>
    </row>
    <row r="7" ht="19.9" customHeight="1" spans="1:10">
      <c r="A7" s="11"/>
      <c r="B7" s="49"/>
      <c r="C7" s="49"/>
      <c r="D7" s="49"/>
      <c r="E7" s="49"/>
      <c r="F7" s="50" t="s">
        <v>20</v>
      </c>
      <c r="G7" s="51">
        <v>2604.37</v>
      </c>
      <c r="H7" s="51">
        <v>2604.37</v>
      </c>
      <c r="I7" s="51"/>
      <c r="J7" s="57"/>
    </row>
    <row r="8" ht="19.9" customHeight="1" spans="1:10">
      <c r="A8" s="11"/>
      <c r="B8" s="49"/>
      <c r="C8" s="49"/>
      <c r="D8" s="49"/>
      <c r="E8" s="49"/>
      <c r="F8" s="50" t="s">
        <v>234</v>
      </c>
      <c r="G8" s="51">
        <v>2604.37</v>
      </c>
      <c r="H8" s="51">
        <v>2604.37</v>
      </c>
      <c r="I8" s="51"/>
      <c r="J8" s="57"/>
    </row>
    <row r="9" ht="19.9" customHeight="1" spans="1:10">
      <c r="A9" s="11"/>
      <c r="B9" s="49" t="s">
        <v>74</v>
      </c>
      <c r="C9" s="49" t="s">
        <v>75</v>
      </c>
      <c r="D9" s="49" t="s">
        <v>75</v>
      </c>
      <c r="E9" s="49">
        <v>319001</v>
      </c>
      <c r="F9" s="50" t="s">
        <v>76</v>
      </c>
      <c r="G9" s="51">
        <v>771.14</v>
      </c>
      <c r="H9" s="52">
        <v>771.14</v>
      </c>
      <c r="I9" s="52"/>
      <c r="J9" s="23"/>
    </row>
    <row r="10" ht="19.9" customHeight="1" spans="1:10">
      <c r="A10" s="11"/>
      <c r="B10" s="49" t="s">
        <v>74</v>
      </c>
      <c r="C10" s="49" t="s">
        <v>75</v>
      </c>
      <c r="D10" s="49" t="s">
        <v>77</v>
      </c>
      <c r="E10" s="49">
        <v>319001</v>
      </c>
      <c r="F10" s="50" t="s">
        <v>78</v>
      </c>
      <c r="G10" s="51">
        <v>123.53</v>
      </c>
      <c r="H10" s="52">
        <v>123.53</v>
      </c>
      <c r="I10" s="52"/>
      <c r="J10" s="23"/>
    </row>
    <row r="11" ht="19.9" customHeight="1" spans="1:10">
      <c r="A11" s="11"/>
      <c r="B11" s="49" t="s">
        <v>74</v>
      </c>
      <c r="C11" s="49" t="s">
        <v>75</v>
      </c>
      <c r="D11" s="49" t="s">
        <v>79</v>
      </c>
      <c r="E11" s="49">
        <v>319001</v>
      </c>
      <c r="F11" s="50" t="s">
        <v>80</v>
      </c>
      <c r="G11" s="51">
        <v>16.09</v>
      </c>
      <c r="H11" s="52">
        <v>16.09</v>
      </c>
      <c r="I11" s="52"/>
      <c r="J11" s="23"/>
    </row>
    <row r="12" ht="19.9" customHeight="1" spans="1:10">
      <c r="A12" s="11"/>
      <c r="B12" s="49" t="s">
        <v>74</v>
      </c>
      <c r="C12" s="49" t="s">
        <v>75</v>
      </c>
      <c r="D12" s="49" t="s">
        <v>81</v>
      </c>
      <c r="E12" s="49">
        <v>319001</v>
      </c>
      <c r="F12" s="50" t="s">
        <v>82</v>
      </c>
      <c r="G12" s="51">
        <v>229.09</v>
      </c>
      <c r="H12" s="52">
        <v>229.09</v>
      </c>
      <c r="I12" s="52"/>
      <c r="J12" s="23"/>
    </row>
    <row r="13" ht="19.9" customHeight="1" spans="1:10">
      <c r="A13" s="11"/>
      <c r="B13" s="49" t="s">
        <v>74</v>
      </c>
      <c r="C13" s="49" t="s">
        <v>77</v>
      </c>
      <c r="D13" s="49" t="s">
        <v>83</v>
      </c>
      <c r="E13" s="49">
        <v>319001</v>
      </c>
      <c r="F13" s="50" t="s">
        <v>84</v>
      </c>
      <c r="G13" s="51">
        <v>500</v>
      </c>
      <c r="H13" s="52">
        <v>500</v>
      </c>
      <c r="I13" s="52"/>
      <c r="J13" s="23"/>
    </row>
    <row r="14" ht="19.9" customHeight="1" spans="1:10">
      <c r="A14" s="11"/>
      <c r="B14" s="49" t="s">
        <v>74</v>
      </c>
      <c r="C14" s="49" t="s">
        <v>81</v>
      </c>
      <c r="D14" s="49" t="s">
        <v>81</v>
      </c>
      <c r="E14" s="49">
        <v>319001</v>
      </c>
      <c r="F14" s="50" t="s">
        <v>85</v>
      </c>
      <c r="G14" s="51">
        <v>620</v>
      </c>
      <c r="H14" s="52">
        <v>620</v>
      </c>
      <c r="I14" s="52"/>
      <c r="J14" s="23"/>
    </row>
    <row r="15" ht="19.9" customHeight="1" spans="1:10">
      <c r="A15" s="11"/>
      <c r="B15" s="49" t="s">
        <v>86</v>
      </c>
      <c r="C15" s="49" t="s">
        <v>87</v>
      </c>
      <c r="D15" s="49" t="s">
        <v>87</v>
      </c>
      <c r="E15" s="49">
        <v>319001</v>
      </c>
      <c r="F15" s="50" t="s">
        <v>88</v>
      </c>
      <c r="G15" s="51">
        <v>114.83</v>
      </c>
      <c r="H15" s="52">
        <v>114.83</v>
      </c>
      <c r="I15" s="52"/>
      <c r="J15" s="23"/>
    </row>
    <row r="16" ht="19.9" customHeight="1" spans="1:10">
      <c r="A16" s="11"/>
      <c r="B16" s="49" t="s">
        <v>86</v>
      </c>
      <c r="C16" s="49" t="s">
        <v>87</v>
      </c>
      <c r="D16" s="49" t="s">
        <v>89</v>
      </c>
      <c r="E16" s="49">
        <v>319001</v>
      </c>
      <c r="F16" s="50" t="s">
        <v>90</v>
      </c>
      <c r="G16" s="51">
        <v>57.42</v>
      </c>
      <c r="H16" s="52">
        <v>57.42</v>
      </c>
      <c r="I16" s="52"/>
      <c r="J16" s="23"/>
    </row>
    <row r="17" ht="19.9" customHeight="1" spans="1:10">
      <c r="A17" s="11"/>
      <c r="B17" s="49" t="s">
        <v>86</v>
      </c>
      <c r="C17" s="49" t="s">
        <v>87</v>
      </c>
      <c r="D17" s="49" t="s">
        <v>81</v>
      </c>
      <c r="E17" s="49">
        <v>319001</v>
      </c>
      <c r="F17" s="70" t="s">
        <v>235</v>
      </c>
      <c r="G17" s="51">
        <v>32.7</v>
      </c>
      <c r="H17" s="52">
        <v>32.7</v>
      </c>
      <c r="I17" s="52"/>
      <c r="J17" s="23"/>
    </row>
    <row r="18" ht="19.9" customHeight="1" spans="1:10">
      <c r="A18" s="11"/>
      <c r="B18" s="49" t="s">
        <v>86</v>
      </c>
      <c r="C18" s="49" t="s">
        <v>81</v>
      </c>
      <c r="D18" s="49" t="s">
        <v>81</v>
      </c>
      <c r="E18" s="49">
        <v>319001</v>
      </c>
      <c r="F18" s="50" t="s">
        <v>92</v>
      </c>
      <c r="G18" s="51">
        <v>2.28</v>
      </c>
      <c r="H18" s="52">
        <v>2.28</v>
      </c>
      <c r="I18" s="52"/>
      <c r="J18" s="23"/>
    </row>
    <row r="19" ht="19.9" customHeight="1" spans="1:10">
      <c r="A19" s="11"/>
      <c r="B19" s="49" t="s">
        <v>93</v>
      </c>
      <c r="C19" s="49" t="s">
        <v>94</v>
      </c>
      <c r="D19" s="49" t="s">
        <v>75</v>
      </c>
      <c r="E19" s="49">
        <v>319001</v>
      </c>
      <c r="F19" s="50" t="s">
        <v>95</v>
      </c>
      <c r="G19" s="51">
        <v>24.47</v>
      </c>
      <c r="H19" s="52">
        <v>24.47</v>
      </c>
      <c r="I19" s="52"/>
      <c r="J19" s="23"/>
    </row>
    <row r="20" ht="19.9" customHeight="1" spans="1:10">
      <c r="A20" s="11"/>
      <c r="B20" s="49" t="s">
        <v>93</v>
      </c>
      <c r="C20" s="49" t="s">
        <v>94</v>
      </c>
      <c r="D20" s="49" t="s">
        <v>77</v>
      </c>
      <c r="E20" s="49">
        <v>319001</v>
      </c>
      <c r="F20" s="50" t="s">
        <v>96</v>
      </c>
      <c r="G20" s="51">
        <v>9.46</v>
      </c>
      <c r="H20" s="52">
        <v>9.46</v>
      </c>
      <c r="I20" s="52"/>
      <c r="J20" s="23"/>
    </row>
    <row r="21" ht="19.9" customHeight="1" spans="1:10">
      <c r="A21" s="11"/>
      <c r="B21" s="49" t="s">
        <v>93</v>
      </c>
      <c r="C21" s="49" t="s">
        <v>94</v>
      </c>
      <c r="D21" s="49" t="s">
        <v>97</v>
      </c>
      <c r="E21" s="49">
        <v>319001</v>
      </c>
      <c r="F21" s="50" t="s">
        <v>98</v>
      </c>
      <c r="G21" s="51">
        <v>4.2</v>
      </c>
      <c r="H21" s="52">
        <v>4.2</v>
      </c>
      <c r="I21" s="52"/>
      <c r="J21" s="23"/>
    </row>
    <row r="22" ht="19.9" customHeight="1" spans="1:10">
      <c r="A22" s="11"/>
      <c r="B22" s="49" t="s">
        <v>99</v>
      </c>
      <c r="C22" s="49" t="s">
        <v>77</v>
      </c>
      <c r="D22" s="49" t="s">
        <v>75</v>
      </c>
      <c r="E22" s="49">
        <v>319001</v>
      </c>
      <c r="F22" s="50" t="s">
        <v>100</v>
      </c>
      <c r="G22" s="51">
        <v>99.16</v>
      </c>
      <c r="H22" s="52">
        <v>99.16</v>
      </c>
      <c r="I22" s="52"/>
      <c r="J22" s="23"/>
    </row>
    <row r="23" ht="8.5" customHeight="1" spans="1:10">
      <c r="A23" s="53"/>
      <c r="B23" s="54"/>
      <c r="C23" s="54"/>
      <c r="D23" s="54"/>
      <c r="E23" s="54"/>
      <c r="F23" s="53"/>
      <c r="G23" s="53"/>
      <c r="H23" s="53"/>
      <c r="I23" s="53"/>
      <c r="J23" s="58"/>
    </row>
  </sheetData>
  <mergeCells count="10">
    <mergeCell ref="B1:I1"/>
    <mergeCell ref="B2:F2"/>
    <mergeCell ref="B3:F3"/>
    <mergeCell ref="B4:D4"/>
    <mergeCell ref="A9:A22"/>
    <mergeCell ref="E4:E5"/>
    <mergeCell ref="F4:F5"/>
    <mergeCell ref="G3:G5"/>
    <mergeCell ref="H3:H5"/>
    <mergeCell ref="I3:I5"/>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9"/>
  <sheetViews>
    <sheetView workbookViewId="0">
      <pane ySplit="5" topLeftCell="A6" activePane="bottomLeft" state="frozen"/>
      <selection/>
      <selection pane="bottomLeft" activeCell="M17" sqref="M17"/>
    </sheetView>
  </sheetViews>
  <sheetFormatPr defaultColWidth="10" defaultRowHeight="13.5"/>
  <cols>
    <col min="1" max="1" width="1.53333333333333" customWidth="1"/>
    <col min="2" max="3" width="6.15" customWidth="1"/>
    <col min="4" max="5" width="16.4083333333333" customWidth="1"/>
    <col min="6" max="6" width="41.0333333333333" customWidth="1"/>
    <col min="7" max="9" width="16.4083333333333" customWidth="1"/>
    <col min="10" max="10" width="1.53333333333333" customWidth="1"/>
    <col min="12" max="12" width="12.625" style="59"/>
  </cols>
  <sheetData>
    <row r="1" ht="19.9" customHeight="1" spans="1:10">
      <c r="A1" s="41"/>
      <c r="B1" s="42" t="s">
        <v>236</v>
      </c>
      <c r="C1" s="42"/>
      <c r="D1" s="42"/>
      <c r="E1" s="42"/>
      <c r="F1" s="42"/>
      <c r="G1" s="42"/>
      <c r="H1" s="42"/>
      <c r="I1" s="42"/>
      <c r="J1" s="20"/>
    </row>
    <row r="2" ht="17.05" customHeight="1" spans="1:10">
      <c r="A2" s="43"/>
      <c r="B2" s="44" t="s">
        <v>2</v>
      </c>
      <c r="C2" s="44"/>
      <c r="D2" s="44"/>
      <c r="E2" s="44"/>
      <c r="F2" s="44"/>
      <c r="H2" s="43"/>
      <c r="I2" s="68" t="s">
        <v>3</v>
      </c>
      <c r="J2" s="20"/>
    </row>
    <row r="3" ht="21.35" customHeight="1" spans="1:10">
      <c r="A3" s="45"/>
      <c r="B3" s="60" t="s">
        <v>6</v>
      </c>
      <c r="C3" s="60"/>
      <c r="D3" s="60"/>
      <c r="E3" s="60"/>
      <c r="F3" s="60"/>
      <c r="G3" s="60" t="s">
        <v>67</v>
      </c>
      <c r="H3" s="60"/>
      <c r="I3" s="60"/>
      <c r="J3" s="20"/>
    </row>
    <row r="4" ht="21.35" customHeight="1" spans="1:10">
      <c r="A4" s="45"/>
      <c r="B4" s="60" t="s">
        <v>69</v>
      </c>
      <c r="C4" s="60"/>
      <c r="D4" s="60" t="s">
        <v>61</v>
      </c>
      <c r="E4" s="60"/>
      <c r="F4" s="60" t="s">
        <v>62</v>
      </c>
      <c r="G4" s="60" t="s">
        <v>50</v>
      </c>
      <c r="H4" s="60" t="s">
        <v>237</v>
      </c>
      <c r="I4" s="60" t="s">
        <v>238</v>
      </c>
      <c r="J4" s="20"/>
    </row>
    <row r="5" ht="21.35" customHeight="1" spans="1:10">
      <c r="A5" s="24"/>
      <c r="B5" s="60" t="s">
        <v>70</v>
      </c>
      <c r="C5" s="60" t="s">
        <v>71</v>
      </c>
      <c r="D5" s="60"/>
      <c r="E5" s="60"/>
      <c r="F5" s="60"/>
      <c r="G5" s="60"/>
      <c r="H5" s="60"/>
      <c r="I5" s="60"/>
      <c r="J5" s="20"/>
    </row>
    <row r="6" ht="19.9" customHeight="1" spans="1:10">
      <c r="A6" s="45"/>
      <c r="B6" s="8"/>
      <c r="C6" s="8"/>
      <c r="D6" s="8"/>
      <c r="E6" s="61"/>
      <c r="F6" s="7" t="s">
        <v>63</v>
      </c>
      <c r="G6" s="62">
        <v>1344.75</v>
      </c>
      <c r="H6" s="62">
        <v>1202.88</v>
      </c>
      <c r="I6" s="62">
        <v>141.87</v>
      </c>
      <c r="J6" s="20"/>
    </row>
    <row r="7" ht="19.9" customHeight="1" spans="1:10">
      <c r="A7" s="45"/>
      <c r="B7" s="63" t="s">
        <v>20</v>
      </c>
      <c r="C7" s="63" t="s">
        <v>20</v>
      </c>
      <c r="D7" s="64"/>
      <c r="E7" s="64"/>
      <c r="F7" s="65" t="s">
        <v>20</v>
      </c>
      <c r="G7" s="66">
        <v>1344.75</v>
      </c>
      <c r="H7" s="66">
        <v>1202.88</v>
      </c>
      <c r="I7" s="66">
        <v>141.87</v>
      </c>
      <c r="J7" s="20"/>
    </row>
    <row r="8" ht="19.9" customHeight="1" spans="1:10">
      <c r="A8" s="45"/>
      <c r="B8" s="63" t="s">
        <v>20</v>
      </c>
      <c r="C8" s="63" t="s">
        <v>20</v>
      </c>
      <c r="D8" s="64" t="s">
        <v>64</v>
      </c>
      <c r="E8" s="64"/>
      <c r="F8" s="65" t="s">
        <v>73</v>
      </c>
      <c r="G8" s="66">
        <v>1344.75</v>
      </c>
      <c r="H8" s="66">
        <v>1202.88</v>
      </c>
      <c r="I8" s="66">
        <v>141.87</v>
      </c>
      <c r="J8" s="20"/>
    </row>
    <row r="9" ht="19.9" customHeight="1" spans="1:10">
      <c r="A9" s="45"/>
      <c r="B9" s="63" t="s">
        <v>20</v>
      </c>
      <c r="C9" s="63" t="s">
        <v>20</v>
      </c>
      <c r="D9" s="64" t="s">
        <v>152</v>
      </c>
      <c r="E9" s="64">
        <f>LEN(D9)</f>
        <v>3</v>
      </c>
      <c r="F9" s="65" t="s">
        <v>239</v>
      </c>
      <c r="G9" s="66">
        <v>1170.12</v>
      </c>
      <c r="H9" s="66">
        <v>1170.12</v>
      </c>
      <c r="I9" s="66"/>
      <c r="J9" s="20"/>
    </row>
    <row r="10" ht="19.9" customHeight="1" spans="1:10">
      <c r="A10" s="45"/>
      <c r="B10" s="63" t="s">
        <v>155</v>
      </c>
      <c r="C10" s="63" t="s">
        <v>153</v>
      </c>
      <c r="D10" s="64" t="s">
        <v>240</v>
      </c>
      <c r="E10" s="64">
        <f t="shared" ref="E10:E37" si="0">LEN(D10)</f>
        <v>5</v>
      </c>
      <c r="F10" s="65" t="s">
        <v>241</v>
      </c>
      <c r="G10" s="66">
        <v>289.74</v>
      </c>
      <c r="H10" s="66">
        <v>289.74</v>
      </c>
      <c r="I10" s="66"/>
      <c r="J10" s="20"/>
    </row>
    <row r="11" ht="19.9" customHeight="1" spans="1:12">
      <c r="A11" s="45"/>
      <c r="B11" s="63" t="s">
        <v>155</v>
      </c>
      <c r="C11" s="63" t="s">
        <v>153</v>
      </c>
      <c r="D11" s="64" t="s">
        <v>242</v>
      </c>
      <c r="E11" s="64">
        <f t="shared" si="0"/>
        <v>7</v>
      </c>
      <c r="F11" s="65" t="s">
        <v>243</v>
      </c>
      <c r="G11" s="66">
        <v>214.72</v>
      </c>
      <c r="H11" s="66">
        <v>214.72</v>
      </c>
      <c r="I11" s="66"/>
      <c r="J11" s="20"/>
      <c r="K11">
        <f>I7-140.34</f>
        <v>1.53</v>
      </c>
      <c r="L11" s="59">
        <f>K11/I6</f>
        <v>0.0107845210403891</v>
      </c>
    </row>
    <row r="12" ht="19.9" customHeight="1" spans="1:10">
      <c r="A12" s="45"/>
      <c r="B12" s="63" t="s">
        <v>155</v>
      </c>
      <c r="C12" s="63" t="s">
        <v>153</v>
      </c>
      <c r="D12" s="64" t="s">
        <v>244</v>
      </c>
      <c r="E12" s="64">
        <f t="shared" si="0"/>
        <v>7</v>
      </c>
      <c r="F12" s="65" t="s">
        <v>245</v>
      </c>
      <c r="G12" s="66">
        <v>75.02</v>
      </c>
      <c r="H12" s="66">
        <v>75.02</v>
      </c>
      <c r="I12" s="66"/>
      <c r="J12" s="20"/>
    </row>
    <row r="13" ht="19.9" customHeight="1" spans="2:10">
      <c r="B13" s="63" t="s">
        <v>155</v>
      </c>
      <c r="C13" s="63" t="s">
        <v>158</v>
      </c>
      <c r="D13" s="64" t="s">
        <v>246</v>
      </c>
      <c r="E13" s="64">
        <f t="shared" si="0"/>
        <v>5</v>
      </c>
      <c r="F13" s="65" t="s">
        <v>247</v>
      </c>
      <c r="G13" s="66">
        <v>136.12</v>
      </c>
      <c r="H13" s="66">
        <v>136.12</v>
      </c>
      <c r="I13" s="66"/>
      <c r="J13" s="20"/>
    </row>
    <row r="14" ht="19.9" customHeight="1" spans="1:10">
      <c r="A14" s="45"/>
      <c r="B14" s="63" t="s">
        <v>155</v>
      </c>
      <c r="C14" s="63" t="s">
        <v>158</v>
      </c>
      <c r="D14" s="64" t="s">
        <v>248</v>
      </c>
      <c r="E14" s="64">
        <f t="shared" si="0"/>
        <v>7</v>
      </c>
      <c r="F14" s="65" t="s">
        <v>159</v>
      </c>
      <c r="G14" s="66">
        <v>136.12</v>
      </c>
      <c r="H14" s="66">
        <v>136.12</v>
      </c>
      <c r="I14" s="66"/>
      <c r="J14" s="20"/>
    </row>
    <row r="15" ht="19.9" customHeight="1" spans="2:10">
      <c r="B15" s="63" t="s">
        <v>155</v>
      </c>
      <c r="C15" s="63" t="s">
        <v>161</v>
      </c>
      <c r="D15" s="64" t="s">
        <v>249</v>
      </c>
      <c r="E15" s="64">
        <f t="shared" si="0"/>
        <v>5</v>
      </c>
      <c r="F15" s="65" t="s">
        <v>250</v>
      </c>
      <c r="G15" s="66">
        <v>261.8</v>
      </c>
      <c r="H15" s="66">
        <v>261.8</v>
      </c>
      <c r="I15" s="66"/>
      <c r="J15" s="20"/>
    </row>
    <row r="16" ht="19.9" customHeight="1" spans="1:10">
      <c r="A16" s="45"/>
      <c r="B16" s="63" t="s">
        <v>155</v>
      </c>
      <c r="C16" s="63" t="s">
        <v>161</v>
      </c>
      <c r="D16" s="64" t="s">
        <v>251</v>
      </c>
      <c r="E16" s="64">
        <f t="shared" si="0"/>
        <v>7</v>
      </c>
      <c r="F16" s="65" t="s">
        <v>252</v>
      </c>
      <c r="G16" s="66">
        <v>17.89</v>
      </c>
      <c r="H16" s="66">
        <v>17.89</v>
      </c>
      <c r="I16" s="66"/>
      <c r="J16" s="20"/>
    </row>
    <row r="17" ht="19.9" customHeight="1" spans="1:10">
      <c r="A17" s="45"/>
      <c r="B17" s="63" t="s">
        <v>155</v>
      </c>
      <c r="C17" s="63" t="s">
        <v>161</v>
      </c>
      <c r="D17" s="64" t="s">
        <v>253</v>
      </c>
      <c r="E17" s="64">
        <f t="shared" si="0"/>
        <v>7</v>
      </c>
      <c r="F17" s="65" t="s">
        <v>254</v>
      </c>
      <c r="G17" s="66">
        <v>164.77</v>
      </c>
      <c r="H17" s="66">
        <v>164.77</v>
      </c>
      <c r="I17" s="66"/>
      <c r="J17" s="20"/>
    </row>
    <row r="18" ht="19.9" customHeight="1" spans="1:10">
      <c r="A18" s="45"/>
      <c r="B18" s="63" t="s">
        <v>155</v>
      </c>
      <c r="C18" s="63" t="s">
        <v>161</v>
      </c>
      <c r="D18" s="64" t="s">
        <v>255</v>
      </c>
      <c r="E18" s="64">
        <f t="shared" si="0"/>
        <v>7</v>
      </c>
      <c r="F18" s="65" t="s">
        <v>256</v>
      </c>
      <c r="G18" s="66">
        <v>79.13</v>
      </c>
      <c r="H18" s="66">
        <v>79.13</v>
      </c>
      <c r="I18" s="66"/>
      <c r="J18" s="20"/>
    </row>
    <row r="19" ht="19.9" customHeight="1" spans="2:10">
      <c r="B19" s="63" t="s">
        <v>155</v>
      </c>
      <c r="C19" s="63" t="s">
        <v>166</v>
      </c>
      <c r="D19" s="64" t="s">
        <v>257</v>
      </c>
      <c r="E19" s="64">
        <f t="shared" si="0"/>
        <v>5</v>
      </c>
      <c r="F19" s="65" t="s">
        <v>258</v>
      </c>
      <c r="G19" s="66">
        <v>16.9</v>
      </c>
      <c r="H19" s="66">
        <v>16.9</v>
      </c>
      <c r="I19" s="66"/>
      <c r="J19" s="20"/>
    </row>
    <row r="20" ht="19.9" customHeight="1" spans="2:10">
      <c r="B20" s="63" t="s">
        <v>155</v>
      </c>
      <c r="C20" s="63" t="s">
        <v>168</v>
      </c>
      <c r="D20" s="64" t="s">
        <v>259</v>
      </c>
      <c r="E20" s="64">
        <f t="shared" si="0"/>
        <v>5</v>
      </c>
      <c r="F20" s="65" t="s">
        <v>260</v>
      </c>
      <c r="G20" s="66">
        <v>138.66</v>
      </c>
      <c r="H20" s="66">
        <v>138.66</v>
      </c>
      <c r="I20" s="66"/>
      <c r="J20" s="20"/>
    </row>
    <row r="21" ht="19.9" customHeight="1" spans="1:10">
      <c r="A21" s="45"/>
      <c r="B21" s="63" t="s">
        <v>155</v>
      </c>
      <c r="C21" s="63" t="s">
        <v>168</v>
      </c>
      <c r="D21" s="64" t="s">
        <v>261</v>
      </c>
      <c r="E21" s="64">
        <f t="shared" si="0"/>
        <v>7</v>
      </c>
      <c r="F21" s="65" t="s">
        <v>262</v>
      </c>
      <c r="G21" s="66">
        <v>33.53</v>
      </c>
      <c r="H21" s="66">
        <v>33.53</v>
      </c>
      <c r="I21" s="66"/>
      <c r="J21" s="20"/>
    </row>
    <row r="22" ht="19.9" customHeight="1" spans="1:10">
      <c r="A22" s="45"/>
      <c r="B22" s="63" t="s">
        <v>155</v>
      </c>
      <c r="C22" s="63" t="s">
        <v>168</v>
      </c>
      <c r="D22" s="64" t="s">
        <v>263</v>
      </c>
      <c r="E22" s="64">
        <f t="shared" si="0"/>
        <v>7</v>
      </c>
      <c r="F22" s="65" t="s">
        <v>264</v>
      </c>
      <c r="G22" s="66">
        <v>17.9</v>
      </c>
      <c r="H22" s="66">
        <v>17.9</v>
      </c>
      <c r="I22" s="66"/>
      <c r="J22" s="20"/>
    </row>
    <row r="23" ht="19.9" customHeight="1" spans="1:10">
      <c r="A23" s="45"/>
      <c r="B23" s="63" t="s">
        <v>155</v>
      </c>
      <c r="C23" s="63" t="s">
        <v>168</v>
      </c>
      <c r="D23" s="64" t="s">
        <v>265</v>
      </c>
      <c r="E23" s="64">
        <f t="shared" si="0"/>
        <v>7</v>
      </c>
      <c r="F23" s="65" t="s">
        <v>266</v>
      </c>
      <c r="G23" s="66">
        <v>57.68</v>
      </c>
      <c r="H23" s="66">
        <v>57.68</v>
      </c>
      <c r="I23" s="66"/>
      <c r="J23" s="20"/>
    </row>
    <row r="24" ht="19.9" customHeight="1" spans="1:10">
      <c r="A24" s="45"/>
      <c r="B24" s="63" t="s">
        <v>155</v>
      </c>
      <c r="C24" s="63" t="s">
        <v>168</v>
      </c>
      <c r="D24" s="64" t="s">
        <v>267</v>
      </c>
      <c r="E24" s="64">
        <f t="shared" si="0"/>
        <v>7</v>
      </c>
      <c r="F24" s="65" t="s">
        <v>268</v>
      </c>
      <c r="G24" s="66">
        <v>29.55</v>
      </c>
      <c r="H24" s="66">
        <v>29.55</v>
      </c>
      <c r="I24" s="66"/>
      <c r="J24" s="20"/>
    </row>
    <row r="25" ht="19.9" customHeight="1" spans="2:10">
      <c r="B25" s="63" t="s">
        <v>155</v>
      </c>
      <c r="C25" s="63" t="s">
        <v>174</v>
      </c>
      <c r="D25" s="64" t="s">
        <v>269</v>
      </c>
      <c r="E25" s="64">
        <f t="shared" si="0"/>
        <v>5</v>
      </c>
      <c r="F25" s="65" t="s">
        <v>270</v>
      </c>
      <c r="G25" s="66">
        <v>114.83</v>
      </c>
      <c r="H25" s="66">
        <v>114.83</v>
      </c>
      <c r="I25" s="66"/>
      <c r="J25" s="20"/>
    </row>
    <row r="26" ht="19.9" customHeight="1" spans="1:10">
      <c r="A26" s="45"/>
      <c r="B26" s="63" t="s">
        <v>155</v>
      </c>
      <c r="C26" s="63" t="s">
        <v>174</v>
      </c>
      <c r="D26" s="64" t="s">
        <v>271</v>
      </c>
      <c r="E26" s="64">
        <f t="shared" si="0"/>
        <v>7</v>
      </c>
      <c r="F26" s="65" t="s">
        <v>272</v>
      </c>
      <c r="G26" s="66">
        <v>84.75</v>
      </c>
      <c r="H26" s="66">
        <v>84.75</v>
      </c>
      <c r="I26" s="66"/>
      <c r="J26" s="20"/>
    </row>
    <row r="27" ht="19.9" customHeight="1" spans="1:10">
      <c r="A27" s="45"/>
      <c r="B27" s="63" t="s">
        <v>155</v>
      </c>
      <c r="C27" s="63" t="s">
        <v>174</v>
      </c>
      <c r="D27" s="64" t="s">
        <v>273</v>
      </c>
      <c r="E27" s="64">
        <f t="shared" si="0"/>
        <v>7</v>
      </c>
      <c r="F27" s="65" t="s">
        <v>274</v>
      </c>
      <c r="G27" s="66">
        <v>30.08</v>
      </c>
      <c r="H27" s="66">
        <v>30.08</v>
      </c>
      <c r="I27" s="66"/>
      <c r="J27" s="20"/>
    </row>
    <row r="28" ht="19.9" customHeight="1" spans="2:10">
      <c r="B28" s="63" t="s">
        <v>155</v>
      </c>
      <c r="C28" s="63" t="s">
        <v>178</v>
      </c>
      <c r="D28" s="64" t="s">
        <v>275</v>
      </c>
      <c r="E28" s="64">
        <f t="shared" si="0"/>
        <v>5</v>
      </c>
      <c r="F28" s="65" t="s">
        <v>276</v>
      </c>
      <c r="G28" s="66">
        <v>57.42</v>
      </c>
      <c r="H28" s="66">
        <v>57.42</v>
      </c>
      <c r="I28" s="66"/>
      <c r="J28" s="20"/>
    </row>
    <row r="29" ht="19.9" customHeight="1" spans="1:10">
      <c r="A29" s="45"/>
      <c r="B29" s="63" t="s">
        <v>155</v>
      </c>
      <c r="C29" s="63" t="s">
        <v>178</v>
      </c>
      <c r="D29" s="64" t="s">
        <v>277</v>
      </c>
      <c r="E29" s="64">
        <f t="shared" si="0"/>
        <v>7</v>
      </c>
      <c r="F29" s="65" t="s">
        <v>278</v>
      </c>
      <c r="G29" s="66">
        <v>42.37</v>
      </c>
      <c r="H29" s="66">
        <v>42.37</v>
      </c>
      <c r="I29" s="66"/>
      <c r="J29" s="20"/>
    </row>
    <row r="30" ht="19.9" customHeight="1" spans="1:10">
      <c r="A30" s="45"/>
      <c r="B30" s="63" t="s">
        <v>155</v>
      </c>
      <c r="C30" s="63" t="s">
        <v>178</v>
      </c>
      <c r="D30" s="64" t="s">
        <v>279</v>
      </c>
      <c r="E30" s="64">
        <f t="shared" si="0"/>
        <v>7</v>
      </c>
      <c r="F30" s="65" t="s">
        <v>280</v>
      </c>
      <c r="G30" s="66">
        <v>15.04</v>
      </c>
      <c r="H30" s="66">
        <v>15.04</v>
      </c>
      <c r="I30" s="66"/>
      <c r="J30" s="20"/>
    </row>
    <row r="31" ht="19.9" customHeight="1" spans="2:10">
      <c r="B31" s="63" t="s">
        <v>155</v>
      </c>
      <c r="C31" s="63" t="s">
        <v>182</v>
      </c>
      <c r="D31" s="64" t="s">
        <v>281</v>
      </c>
      <c r="E31" s="64">
        <f t="shared" si="0"/>
        <v>5</v>
      </c>
      <c r="F31" s="65" t="s">
        <v>282</v>
      </c>
      <c r="G31" s="66">
        <v>33.93</v>
      </c>
      <c r="H31" s="66">
        <v>33.93</v>
      </c>
      <c r="I31" s="66"/>
      <c r="J31" s="20"/>
    </row>
    <row r="32" ht="19.9" customHeight="1" spans="2:10">
      <c r="B32" s="63" t="s">
        <v>155</v>
      </c>
      <c r="C32" s="63" t="s">
        <v>184</v>
      </c>
      <c r="D32" s="64" t="s">
        <v>283</v>
      </c>
      <c r="E32" s="64">
        <f t="shared" si="0"/>
        <v>5</v>
      </c>
      <c r="F32" s="65" t="s">
        <v>284</v>
      </c>
      <c r="G32" s="66">
        <v>4.2</v>
      </c>
      <c r="H32" s="66">
        <v>4.2</v>
      </c>
      <c r="I32" s="66"/>
      <c r="J32" s="20"/>
    </row>
    <row r="33" ht="19.9" customHeight="1" spans="2:10">
      <c r="B33" s="63" t="s">
        <v>155</v>
      </c>
      <c r="C33" s="63" t="s">
        <v>186</v>
      </c>
      <c r="D33" s="64" t="s">
        <v>285</v>
      </c>
      <c r="E33" s="64">
        <f t="shared" si="0"/>
        <v>5</v>
      </c>
      <c r="F33" s="65" t="s">
        <v>286</v>
      </c>
      <c r="G33" s="66">
        <v>2.28</v>
      </c>
      <c r="H33" s="66">
        <v>2.28</v>
      </c>
      <c r="I33" s="66"/>
      <c r="J33" s="20"/>
    </row>
    <row r="34" ht="19.9" customHeight="1" spans="2:10">
      <c r="B34" s="63" t="s">
        <v>155</v>
      </c>
      <c r="C34" s="63" t="s">
        <v>188</v>
      </c>
      <c r="D34" s="64" t="s">
        <v>287</v>
      </c>
      <c r="E34" s="64">
        <f t="shared" si="0"/>
        <v>5</v>
      </c>
      <c r="F34" s="65" t="s">
        <v>288</v>
      </c>
      <c r="G34" s="66">
        <v>99.16</v>
      </c>
      <c r="H34" s="66">
        <v>99.16</v>
      </c>
      <c r="I34" s="66"/>
      <c r="J34" s="20"/>
    </row>
    <row r="35" ht="19.9" customHeight="1" spans="1:10">
      <c r="A35" s="45"/>
      <c r="B35" s="63" t="s">
        <v>155</v>
      </c>
      <c r="C35" s="63" t="s">
        <v>188</v>
      </c>
      <c r="D35" s="64" t="s">
        <v>289</v>
      </c>
      <c r="E35" s="64">
        <f t="shared" si="0"/>
        <v>7</v>
      </c>
      <c r="F35" s="65" t="s">
        <v>290</v>
      </c>
      <c r="G35" s="66">
        <v>73.06</v>
      </c>
      <c r="H35" s="66">
        <v>73.06</v>
      </c>
      <c r="I35" s="66"/>
      <c r="J35" s="20"/>
    </row>
    <row r="36" ht="19.9" customHeight="1" spans="1:10">
      <c r="A36" s="45"/>
      <c r="B36" s="63" t="s">
        <v>155</v>
      </c>
      <c r="C36" s="63" t="s">
        <v>188</v>
      </c>
      <c r="D36" s="64" t="s">
        <v>291</v>
      </c>
      <c r="E36" s="64">
        <f t="shared" si="0"/>
        <v>7</v>
      </c>
      <c r="F36" s="65" t="s">
        <v>292</v>
      </c>
      <c r="G36" s="66">
        <v>26.11</v>
      </c>
      <c r="H36" s="66">
        <v>26.11</v>
      </c>
      <c r="I36" s="66"/>
      <c r="J36" s="20"/>
    </row>
    <row r="37" ht="19.9" customHeight="1" spans="2:10">
      <c r="B37" s="63" t="s">
        <v>155</v>
      </c>
      <c r="C37" s="63" t="s">
        <v>192</v>
      </c>
      <c r="D37" s="64" t="s">
        <v>293</v>
      </c>
      <c r="E37" s="64">
        <f t="shared" si="0"/>
        <v>5</v>
      </c>
      <c r="F37" s="65" t="s">
        <v>294</v>
      </c>
      <c r="G37" s="66">
        <v>15.09</v>
      </c>
      <c r="H37" s="66">
        <v>15.09</v>
      </c>
      <c r="I37" s="66"/>
      <c r="J37" s="20"/>
    </row>
    <row r="38" ht="19.9" customHeight="1" spans="2:10">
      <c r="B38" s="63" t="s">
        <v>20</v>
      </c>
      <c r="C38" s="63" t="s">
        <v>20</v>
      </c>
      <c r="D38" s="64" t="s">
        <v>195</v>
      </c>
      <c r="E38" s="64">
        <f t="shared" ref="E38:E58" si="1">LEN(D38)</f>
        <v>3</v>
      </c>
      <c r="F38" s="65" t="s">
        <v>295</v>
      </c>
      <c r="G38" s="66">
        <v>141.87</v>
      </c>
      <c r="H38" s="66"/>
      <c r="I38" s="66">
        <v>141.87</v>
      </c>
      <c r="J38" s="20"/>
    </row>
    <row r="39" ht="19.9" customHeight="1" spans="1:10">
      <c r="A39" s="45"/>
      <c r="B39" s="63" t="s">
        <v>216</v>
      </c>
      <c r="C39" s="63" t="s">
        <v>153</v>
      </c>
      <c r="D39" s="64" t="s">
        <v>296</v>
      </c>
      <c r="E39" s="64">
        <f t="shared" si="1"/>
        <v>5</v>
      </c>
      <c r="F39" s="65" t="s">
        <v>297</v>
      </c>
      <c r="G39" s="66">
        <v>4.2</v>
      </c>
      <c r="H39" s="66"/>
      <c r="I39" s="66">
        <v>4.2</v>
      </c>
      <c r="J39" s="20"/>
    </row>
    <row r="40" ht="19.9" customHeight="1" spans="2:10">
      <c r="B40" s="63" t="s">
        <v>216</v>
      </c>
      <c r="C40" s="63" t="s">
        <v>158</v>
      </c>
      <c r="D40" s="64" t="s">
        <v>298</v>
      </c>
      <c r="E40" s="64">
        <f t="shared" si="1"/>
        <v>5</v>
      </c>
      <c r="F40" s="65" t="s">
        <v>299</v>
      </c>
      <c r="G40" s="66">
        <v>0.8</v>
      </c>
      <c r="H40" s="66"/>
      <c r="I40" s="66">
        <v>0.8</v>
      </c>
      <c r="J40" s="20"/>
    </row>
    <row r="41" ht="19.9" customHeight="1" spans="2:10">
      <c r="B41" s="63" t="s">
        <v>216</v>
      </c>
      <c r="C41" s="63" t="s">
        <v>198</v>
      </c>
      <c r="D41" s="64" t="s">
        <v>300</v>
      </c>
      <c r="E41" s="64">
        <f t="shared" si="1"/>
        <v>5</v>
      </c>
      <c r="F41" s="65" t="s">
        <v>301</v>
      </c>
      <c r="G41" s="66">
        <v>2</v>
      </c>
      <c r="H41" s="66"/>
      <c r="I41" s="66">
        <v>2</v>
      </c>
      <c r="J41" s="20"/>
    </row>
    <row r="42" ht="19.9" customHeight="1" spans="2:10">
      <c r="B42" s="63" t="s">
        <v>216</v>
      </c>
      <c r="C42" s="63" t="s">
        <v>166</v>
      </c>
      <c r="D42" s="64" t="s">
        <v>302</v>
      </c>
      <c r="E42" s="64">
        <f t="shared" si="1"/>
        <v>5</v>
      </c>
      <c r="F42" s="65" t="s">
        <v>303</v>
      </c>
      <c r="G42" s="66">
        <v>8</v>
      </c>
      <c r="H42" s="66"/>
      <c r="I42" s="66">
        <v>8</v>
      </c>
      <c r="J42" s="20"/>
    </row>
    <row r="43" ht="19.9" customHeight="1" spans="2:10">
      <c r="B43" s="63" t="s">
        <v>216</v>
      </c>
      <c r="C43" s="63" t="s">
        <v>168</v>
      </c>
      <c r="D43" s="64" t="s">
        <v>304</v>
      </c>
      <c r="E43" s="64">
        <f t="shared" si="1"/>
        <v>5</v>
      </c>
      <c r="F43" s="65" t="s">
        <v>305</v>
      </c>
      <c r="G43" s="66">
        <v>1.8</v>
      </c>
      <c r="H43" s="66"/>
      <c r="I43" s="66">
        <v>1.8</v>
      </c>
      <c r="J43" s="20"/>
    </row>
    <row r="44" ht="19.9" customHeight="1" spans="2:10">
      <c r="B44" s="63" t="s">
        <v>216</v>
      </c>
      <c r="C44" s="63" t="s">
        <v>188</v>
      </c>
      <c r="D44" s="64" t="s">
        <v>306</v>
      </c>
      <c r="E44" s="64">
        <f t="shared" si="1"/>
        <v>5</v>
      </c>
      <c r="F44" s="65" t="s">
        <v>307</v>
      </c>
      <c r="G44" s="66">
        <v>1.7</v>
      </c>
      <c r="H44" s="66"/>
      <c r="I44" s="66">
        <v>1.7</v>
      </c>
      <c r="J44" s="20"/>
    </row>
    <row r="45" ht="19.9" customHeight="1" spans="2:10">
      <c r="B45" s="63" t="s">
        <v>216</v>
      </c>
      <c r="C45" s="63" t="s">
        <v>206</v>
      </c>
      <c r="D45" s="64" t="s">
        <v>308</v>
      </c>
      <c r="E45" s="64">
        <f t="shared" si="1"/>
        <v>5</v>
      </c>
      <c r="F45" s="65" t="s">
        <v>309</v>
      </c>
      <c r="G45" s="66">
        <v>1.86</v>
      </c>
      <c r="H45" s="66"/>
      <c r="I45" s="66">
        <v>1.86</v>
      </c>
      <c r="J45" s="20"/>
    </row>
    <row r="46" ht="19.9" customHeight="1" spans="2:10">
      <c r="B46" s="63" t="s">
        <v>216</v>
      </c>
      <c r="C46" s="63" t="s">
        <v>210</v>
      </c>
      <c r="D46" s="64" t="s">
        <v>310</v>
      </c>
      <c r="E46" s="64">
        <f t="shared" si="1"/>
        <v>5</v>
      </c>
      <c r="F46" s="65" t="s">
        <v>311</v>
      </c>
      <c r="G46" s="66">
        <v>20.5</v>
      </c>
      <c r="H46" s="66"/>
      <c r="I46" s="66">
        <v>20.5</v>
      </c>
      <c r="J46" s="20"/>
    </row>
    <row r="47" ht="19.9" customHeight="1" spans="2:10">
      <c r="B47" s="63" t="s">
        <v>216</v>
      </c>
      <c r="C47" s="63" t="s">
        <v>214</v>
      </c>
      <c r="D47" s="64" t="s">
        <v>312</v>
      </c>
      <c r="E47" s="64">
        <f t="shared" si="1"/>
        <v>5</v>
      </c>
      <c r="F47" s="65" t="s">
        <v>313</v>
      </c>
      <c r="G47" s="66">
        <v>9.59</v>
      </c>
      <c r="H47" s="66"/>
      <c r="I47" s="66">
        <v>9.59</v>
      </c>
      <c r="J47" s="20"/>
    </row>
    <row r="48" ht="19.9" customHeight="1" spans="1:10">
      <c r="A48" s="45"/>
      <c r="B48" s="63" t="s">
        <v>216</v>
      </c>
      <c r="C48" s="63" t="s">
        <v>214</v>
      </c>
      <c r="D48" s="64" t="s">
        <v>314</v>
      </c>
      <c r="E48" s="64">
        <f t="shared" si="1"/>
        <v>7</v>
      </c>
      <c r="F48" s="65" t="s">
        <v>315</v>
      </c>
      <c r="G48" s="66">
        <v>6.98</v>
      </c>
      <c r="H48" s="66"/>
      <c r="I48" s="66">
        <v>6.98</v>
      </c>
      <c r="J48" s="20"/>
    </row>
    <row r="49" ht="19.9" customHeight="1" spans="1:10">
      <c r="A49" s="45"/>
      <c r="B49" s="63" t="s">
        <v>216</v>
      </c>
      <c r="C49" s="63" t="s">
        <v>214</v>
      </c>
      <c r="D49" s="64" t="s">
        <v>316</v>
      </c>
      <c r="E49" s="64">
        <f t="shared" si="1"/>
        <v>7</v>
      </c>
      <c r="F49" s="65" t="s">
        <v>317</v>
      </c>
      <c r="G49" s="66">
        <v>2.61</v>
      </c>
      <c r="H49" s="66"/>
      <c r="I49" s="66">
        <v>2.61</v>
      </c>
      <c r="J49" s="20"/>
    </row>
    <row r="50" ht="19.9" customHeight="1" spans="2:10">
      <c r="B50" s="63" t="s">
        <v>216</v>
      </c>
      <c r="C50" s="63" t="s">
        <v>219</v>
      </c>
      <c r="D50" s="64" t="s">
        <v>318</v>
      </c>
      <c r="E50" s="64">
        <f t="shared" si="1"/>
        <v>5</v>
      </c>
      <c r="F50" s="65" t="s">
        <v>319</v>
      </c>
      <c r="G50" s="66">
        <v>14.07</v>
      </c>
      <c r="H50" s="66"/>
      <c r="I50" s="66">
        <v>14.07</v>
      </c>
      <c r="J50" s="20"/>
    </row>
    <row r="51" ht="19.9" customHeight="1" spans="1:10">
      <c r="A51" s="45"/>
      <c r="B51" s="63" t="s">
        <v>216</v>
      </c>
      <c r="C51" s="63" t="s">
        <v>219</v>
      </c>
      <c r="D51" s="64" t="s">
        <v>320</v>
      </c>
      <c r="E51" s="64">
        <f t="shared" si="1"/>
        <v>7</v>
      </c>
      <c r="F51" s="65" t="s">
        <v>321</v>
      </c>
      <c r="G51" s="66">
        <v>10.16</v>
      </c>
      <c r="H51" s="66"/>
      <c r="I51" s="66">
        <v>10.16</v>
      </c>
      <c r="J51" s="20"/>
    </row>
    <row r="52" ht="19.9" customHeight="1" spans="1:10">
      <c r="A52" s="45"/>
      <c r="B52" s="63" t="s">
        <v>216</v>
      </c>
      <c r="C52" s="63" t="s">
        <v>219</v>
      </c>
      <c r="D52" s="64" t="s">
        <v>322</v>
      </c>
      <c r="E52" s="64">
        <f t="shared" si="1"/>
        <v>7</v>
      </c>
      <c r="F52" s="65" t="s">
        <v>323</v>
      </c>
      <c r="G52" s="66">
        <v>3.91</v>
      </c>
      <c r="H52" s="66"/>
      <c r="I52" s="66">
        <v>3.91</v>
      </c>
      <c r="J52" s="20"/>
    </row>
    <row r="53" ht="19.9" customHeight="1" spans="2:10">
      <c r="B53" s="63" t="s">
        <v>216</v>
      </c>
      <c r="C53" s="63" t="s">
        <v>223</v>
      </c>
      <c r="D53" s="64" t="s">
        <v>324</v>
      </c>
      <c r="E53" s="64">
        <f t="shared" si="1"/>
        <v>5</v>
      </c>
      <c r="F53" s="65" t="s">
        <v>325</v>
      </c>
      <c r="G53" s="66">
        <v>3</v>
      </c>
      <c r="H53" s="66"/>
      <c r="I53" s="66">
        <v>3</v>
      </c>
      <c r="J53" s="20"/>
    </row>
    <row r="54" ht="19.9" customHeight="1" spans="2:10">
      <c r="B54" s="63" t="s">
        <v>216</v>
      </c>
      <c r="C54" s="63" t="s">
        <v>225</v>
      </c>
      <c r="D54" s="64" t="s">
        <v>326</v>
      </c>
      <c r="E54" s="64">
        <f t="shared" si="1"/>
        <v>5</v>
      </c>
      <c r="F54" s="65" t="s">
        <v>327</v>
      </c>
      <c r="G54" s="66">
        <v>37.15</v>
      </c>
      <c r="H54" s="66"/>
      <c r="I54" s="66">
        <v>37.15</v>
      </c>
      <c r="J54" s="20"/>
    </row>
    <row r="55" ht="19.9" customHeight="1" spans="2:10">
      <c r="B55" s="63" t="s">
        <v>216</v>
      </c>
      <c r="C55" s="63" t="s">
        <v>192</v>
      </c>
      <c r="D55" s="64" t="s">
        <v>328</v>
      </c>
      <c r="E55" s="64">
        <f t="shared" si="1"/>
        <v>5</v>
      </c>
      <c r="F55" s="65" t="s">
        <v>329</v>
      </c>
      <c r="G55" s="66">
        <v>37.19</v>
      </c>
      <c r="H55" s="66"/>
      <c r="I55" s="66">
        <v>37.19</v>
      </c>
      <c r="J55" s="20"/>
    </row>
    <row r="56" ht="19.9" customHeight="1" spans="2:10">
      <c r="B56" s="63" t="s">
        <v>20</v>
      </c>
      <c r="C56" s="63" t="s">
        <v>20</v>
      </c>
      <c r="D56" s="64" t="s">
        <v>229</v>
      </c>
      <c r="E56" s="64">
        <f t="shared" si="1"/>
        <v>3</v>
      </c>
      <c r="F56" s="65" t="s">
        <v>330</v>
      </c>
      <c r="G56" s="66">
        <v>32.76</v>
      </c>
      <c r="H56" s="66">
        <v>32.76</v>
      </c>
      <c r="I56" s="66"/>
      <c r="J56" s="20"/>
    </row>
    <row r="57" ht="19.9" customHeight="1" spans="1:10">
      <c r="A57" s="45"/>
      <c r="B57" s="63" t="s">
        <v>331</v>
      </c>
      <c r="C57" s="63" t="s">
        <v>198</v>
      </c>
      <c r="D57" s="64" t="s">
        <v>332</v>
      </c>
      <c r="E57" s="64">
        <f t="shared" si="1"/>
        <v>5</v>
      </c>
      <c r="F57" s="65" t="s">
        <v>333</v>
      </c>
      <c r="G57" s="66">
        <v>32.7</v>
      </c>
      <c r="H57" s="66">
        <v>32.7</v>
      </c>
      <c r="I57" s="66"/>
      <c r="J57" s="20"/>
    </row>
    <row r="58" ht="19.9" customHeight="1" spans="2:10">
      <c r="B58" s="63" t="s">
        <v>331</v>
      </c>
      <c r="C58" s="63" t="s">
        <v>178</v>
      </c>
      <c r="D58" s="64" t="s">
        <v>334</v>
      </c>
      <c r="E58" s="64">
        <f t="shared" si="1"/>
        <v>5</v>
      </c>
      <c r="F58" s="65" t="s">
        <v>335</v>
      </c>
      <c r="G58" s="66">
        <v>0.06</v>
      </c>
      <c r="H58" s="66">
        <v>0.06</v>
      </c>
      <c r="I58" s="66"/>
      <c r="J58" s="20"/>
    </row>
    <row r="59" ht="8.5" customHeight="1" spans="1:10">
      <c r="A59" s="53"/>
      <c r="B59" s="53"/>
      <c r="C59" s="53"/>
      <c r="D59" s="67"/>
      <c r="E59" s="67"/>
      <c r="F59" s="53"/>
      <c r="G59" s="53"/>
      <c r="H59" s="53"/>
      <c r="I59" s="53"/>
      <c r="J59" s="69"/>
    </row>
  </sheetData>
  <mergeCells count="18">
    <mergeCell ref="B1:I1"/>
    <mergeCell ref="B2:F2"/>
    <mergeCell ref="B3:F3"/>
    <mergeCell ref="G3:I3"/>
    <mergeCell ref="B4:C4"/>
    <mergeCell ref="A11:A12"/>
    <mergeCell ref="A16:A18"/>
    <mergeCell ref="A21:A24"/>
    <mergeCell ref="A26:A27"/>
    <mergeCell ref="A29:A30"/>
    <mergeCell ref="A35:A36"/>
    <mergeCell ref="A48:A49"/>
    <mergeCell ref="A51:A52"/>
    <mergeCell ref="D4:D5"/>
    <mergeCell ref="F4:F5"/>
    <mergeCell ref="G4:G5"/>
    <mergeCell ref="H4:H5"/>
    <mergeCell ref="I4:I5"/>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pane ySplit="4" topLeftCell="A5" activePane="bottomLeft" state="frozen"/>
      <selection/>
      <selection pane="bottomLeft" activeCell="B1" sqref="B1:G2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9.9" customHeight="1" spans="1:8">
      <c r="A1" s="41"/>
      <c r="B1" s="42" t="s">
        <v>336</v>
      </c>
      <c r="C1" s="42"/>
      <c r="D1" s="42"/>
      <c r="E1" s="42"/>
      <c r="F1" s="42"/>
      <c r="G1" s="42"/>
      <c r="H1" s="45" t="s">
        <v>49</v>
      </c>
    </row>
    <row r="2" ht="17.05" customHeight="1" spans="1:8">
      <c r="A2" s="43"/>
      <c r="B2" s="44" t="s">
        <v>2</v>
      </c>
      <c r="C2" s="44"/>
      <c r="D2" s="44"/>
      <c r="E2" s="44"/>
      <c r="F2" s="44"/>
      <c r="G2" s="55" t="s">
        <v>3</v>
      </c>
      <c r="H2" s="56"/>
    </row>
    <row r="3" ht="21.35" customHeight="1" spans="1:8">
      <c r="A3" s="11"/>
      <c r="B3" s="46" t="s">
        <v>69</v>
      </c>
      <c r="C3" s="46"/>
      <c r="D3" s="46"/>
      <c r="E3" s="46" t="s">
        <v>61</v>
      </c>
      <c r="F3" s="46" t="s">
        <v>62</v>
      </c>
      <c r="G3" s="46" t="s">
        <v>337</v>
      </c>
      <c r="H3" s="57"/>
    </row>
    <row r="4" ht="21.35" customHeight="1" spans="1:8">
      <c r="A4" s="11"/>
      <c r="B4" s="46" t="s">
        <v>70</v>
      </c>
      <c r="C4" s="46" t="s">
        <v>71</v>
      </c>
      <c r="D4" s="46" t="s">
        <v>72</v>
      </c>
      <c r="E4" s="46"/>
      <c r="F4" s="46"/>
      <c r="G4" s="46"/>
      <c r="H4" s="23"/>
    </row>
    <row r="5" ht="19.9" customHeight="1" spans="1:8">
      <c r="A5" s="47"/>
      <c r="B5" s="7"/>
      <c r="C5" s="7"/>
      <c r="D5" s="7"/>
      <c r="E5" s="7"/>
      <c r="F5" s="7" t="s">
        <v>63</v>
      </c>
      <c r="G5" s="48">
        <v>1259.62</v>
      </c>
      <c r="H5" s="22"/>
    </row>
    <row r="6" ht="19.9" customHeight="1" spans="1:8">
      <c r="A6" s="11"/>
      <c r="B6" s="49"/>
      <c r="C6" s="49"/>
      <c r="D6" s="49"/>
      <c r="E6" s="49"/>
      <c r="F6" s="50" t="s">
        <v>20</v>
      </c>
      <c r="G6" s="51">
        <v>1259.62</v>
      </c>
      <c r="H6" s="57"/>
    </row>
    <row r="7" ht="19.9" customHeight="1" spans="1:8">
      <c r="A7" s="11"/>
      <c r="B7" s="49"/>
      <c r="C7" s="49"/>
      <c r="D7" s="49"/>
      <c r="E7" s="49"/>
      <c r="F7" s="50" t="s">
        <v>73</v>
      </c>
      <c r="G7" s="51">
        <v>1259.62</v>
      </c>
      <c r="H7" s="57"/>
    </row>
    <row r="8" ht="19.9" customHeight="1" spans="1:8">
      <c r="A8" s="11"/>
      <c r="B8" s="49"/>
      <c r="C8" s="49"/>
      <c r="D8" s="49"/>
      <c r="E8" s="49"/>
      <c r="F8" s="50" t="s">
        <v>78</v>
      </c>
      <c r="G8" s="51">
        <v>123.53</v>
      </c>
      <c r="H8" s="23"/>
    </row>
    <row r="9" ht="19.9" customHeight="1" spans="1:8">
      <c r="A9" s="11"/>
      <c r="B9" s="49" t="s">
        <v>74</v>
      </c>
      <c r="C9" s="49" t="s">
        <v>75</v>
      </c>
      <c r="D9" s="49" t="s">
        <v>77</v>
      </c>
      <c r="E9" s="49" t="s">
        <v>64</v>
      </c>
      <c r="F9" s="50" t="s">
        <v>338</v>
      </c>
      <c r="G9" s="52">
        <v>32.43</v>
      </c>
      <c r="H9" s="23"/>
    </row>
    <row r="10" ht="19.9" customHeight="1" spans="1:8">
      <c r="A10" s="11"/>
      <c r="B10" s="49" t="s">
        <v>74</v>
      </c>
      <c r="C10" s="49" t="s">
        <v>75</v>
      </c>
      <c r="D10" s="49" t="s">
        <v>77</v>
      </c>
      <c r="E10" s="49" t="s">
        <v>64</v>
      </c>
      <c r="F10" s="50" t="s">
        <v>339</v>
      </c>
      <c r="G10" s="52">
        <v>10</v>
      </c>
      <c r="H10" s="23"/>
    </row>
    <row r="11" ht="19.9" customHeight="1" spans="1:8">
      <c r="A11" s="11"/>
      <c r="B11" s="49" t="s">
        <v>74</v>
      </c>
      <c r="C11" s="49" t="s">
        <v>75</v>
      </c>
      <c r="D11" s="49" t="s">
        <v>77</v>
      </c>
      <c r="E11" s="49" t="s">
        <v>64</v>
      </c>
      <c r="F11" s="50" t="s">
        <v>340</v>
      </c>
      <c r="G11" s="52">
        <v>6.3</v>
      </c>
      <c r="H11" s="23"/>
    </row>
    <row r="12" ht="19.9" customHeight="1" spans="1:8">
      <c r="A12" s="11"/>
      <c r="B12" s="49" t="s">
        <v>74</v>
      </c>
      <c r="C12" s="49" t="s">
        <v>75</v>
      </c>
      <c r="D12" s="49" t="s">
        <v>77</v>
      </c>
      <c r="E12" s="49" t="s">
        <v>64</v>
      </c>
      <c r="F12" s="50" t="s">
        <v>341</v>
      </c>
      <c r="G12" s="52">
        <v>58.8</v>
      </c>
      <c r="H12" s="23"/>
    </row>
    <row r="13" ht="19.9" customHeight="1" spans="1:8">
      <c r="A13" s="11"/>
      <c r="B13" s="49" t="s">
        <v>74</v>
      </c>
      <c r="C13" s="49" t="s">
        <v>75</v>
      </c>
      <c r="D13" s="49" t="s">
        <v>77</v>
      </c>
      <c r="E13" s="49" t="s">
        <v>64</v>
      </c>
      <c r="F13" s="50" t="s">
        <v>342</v>
      </c>
      <c r="G13" s="52">
        <v>16</v>
      </c>
      <c r="H13" s="23"/>
    </row>
    <row r="14" ht="19.9" customHeight="1" spans="2:8">
      <c r="B14" s="49"/>
      <c r="C14" s="49"/>
      <c r="D14" s="49"/>
      <c r="E14" s="49"/>
      <c r="F14" s="50" t="s">
        <v>80</v>
      </c>
      <c r="G14" s="51">
        <v>16.09</v>
      </c>
      <c r="H14" s="23"/>
    </row>
    <row r="15" ht="19.9" customHeight="1" spans="1:8">
      <c r="A15" s="11"/>
      <c r="B15" s="49" t="s">
        <v>74</v>
      </c>
      <c r="C15" s="49" t="s">
        <v>75</v>
      </c>
      <c r="D15" s="49" t="s">
        <v>79</v>
      </c>
      <c r="E15" s="49" t="s">
        <v>64</v>
      </c>
      <c r="F15" s="50" t="s">
        <v>343</v>
      </c>
      <c r="G15" s="52">
        <v>1.95</v>
      </c>
      <c r="H15" s="23"/>
    </row>
    <row r="16" ht="19.9" customHeight="1" spans="1:8">
      <c r="A16" s="11"/>
      <c r="B16" s="49" t="s">
        <v>74</v>
      </c>
      <c r="C16" s="49" t="s">
        <v>75</v>
      </c>
      <c r="D16" s="49" t="s">
        <v>79</v>
      </c>
      <c r="E16" s="49" t="s">
        <v>64</v>
      </c>
      <c r="F16" s="50" t="s">
        <v>344</v>
      </c>
      <c r="G16" s="52">
        <v>1.95</v>
      </c>
      <c r="H16" s="23"/>
    </row>
    <row r="17" ht="19.9" customHeight="1" spans="1:8">
      <c r="A17" s="11"/>
      <c r="B17" s="49" t="s">
        <v>74</v>
      </c>
      <c r="C17" s="49" t="s">
        <v>75</v>
      </c>
      <c r="D17" s="49" t="s">
        <v>79</v>
      </c>
      <c r="E17" s="49" t="s">
        <v>64</v>
      </c>
      <c r="F17" s="50" t="s">
        <v>345</v>
      </c>
      <c r="G17" s="52">
        <v>12.19</v>
      </c>
      <c r="H17" s="23"/>
    </row>
    <row r="18" ht="19.9" customHeight="1" spans="2:8">
      <c r="B18" s="49"/>
      <c r="C18" s="49"/>
      <c r="D18" s="49"/>
      <c r="E18" s="49"/>
      <c r="F18" s="50" t="s">
        <v>84</v>
      </c>
      <c r="G18" s="51">
        <v>500</v>
      </c>
      <c r="H18" s="23"/>
    </row>
    <row r="19" ht="19.9" customHeight="1" spans="1:8">
      <c r="A19" s="11"/>
      <c r="B19" s="49" t="s">
        <v>74</v>
      </c>
      <c r="C19" s="49" t="s">
        <v>77</v>
      </c>
      <c r="D19" s="49" t="s">
        <v>83</v>
      </c>
      <c r="E19" s="49" t="s">
        <v>64</v>
      </c>
      <c r="F19" s="50" t="s">
        <v>346</v>
      </c>
      <c r="G19" s="52">
        <v>500</v>
      </c>
      <c r="H19" s="23"/>
    </row>
    <row r="20" ht="19.9" customHeight="1" spans="2:8">
      <c r="B20" s="49"/>
      <c r="C20" s="49"/>
      <c r="D20" s="49"/>
      <c r="E20" s="49"/>
      <c r="F20" s="50" t="s">
        <v>85</v>
      </c>
      <c r="G20" s="51">
        <v>620</v>
      </c>
      <c r="H20" s="23"/>
    </row>
    <row r="21" ht="19.9" customHeight="1" spans="1:8">
      <c r="A21" s="11"/>
      <c r="B21" s="49" t="s">
        <v>74</v>
      </c>
      <c r="C21" s="49" t="s">
        <v>81</v>
      </c>
      <c r="D21" s="49" t="s">
        <v>81</v>
      </c>
      <c r="E21" s="49" t="s">
        <v>64</v>
      </c>
      <c r="F21" s="50" t="s">
        <v>346</v>
      </c>
      <c r="G21" s="52">
        <v>620</v>
      </c>
      <c r="H21" s="23"/>
    </row>
    <row r="22" ht="8.5" customHeight="1" spans="1:8">
      <c r="A22" s="53"/>
      <c r="B22" s="54"/>
      <c r="C22" s="54"/>
      <c r="D22" s="54"/>
      <c r="E22" s="54"/>
      <c r="F22" s="53"/>
      <c r="G22" s="53"/>
      <c r="H22" s="58"/>
    </row>
  </sheetData>
  <mergeCells count="8">
    <mergeCell ref="B1:G1"/>
    <mergeCell ref="B2:F2"/>
    <mergeCell ref="B3:D3"/>
    <mergeCell ref="A9:A13"/>
    <mergeCell ref="A15:A17"/>
    <mergeCell ref="E3:E4"/>
    <mergeCell ref="F3:F4"/>
    <mergeCell ref="G3:G4"/>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2025-04-20T15:27:00Z</dcterms:created>
  <dcterms:modified xsi:type="dcterms:W3CDTF">2025-05-15T04:11:53Z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2934B2D222B84685945CAD221294BDCC_13</vt:lpwstr>
  </property>
</Properties>
</file>