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90" activeTab="1"/>
  </bookViews>
  <sheets>
    <sheet name="封面" sheetId="1" r:id="rId1"/>
    <sheet name="1" sheetId="2" r:id="rId2"/>
    <sheet name="1-1" sheetId="3" r:id="rId3"/>
    <sheet name="1-2" sheetId="4" r:id="rId4"/>
    <sheet name="2" sheetId="5" r:id="rId5"/>
    <sheet name="2-1" sheetId="6" r:id="rId6"/>
    <sheet name="3" sheetId="7" r:id="rId7"/>
    <sheet name="3-1" sheetId="8" r:id="rId8"/>
    <sheet name="3-2" sheetId="9" r:id="rId9"/>
    <sheet name="3-3" sheetId="10" r:id="rId10"/>
    <sheet name="4" sheetId="11" r:id="rId11"/>
    <sheet name="4-1" sheetId="12" r:id="rId12"/>
    <sheet name="5" sheetId="13" r:id="rId13"/>
    <sheet name="6" sheetId="17" r:id="rId14"/>
    <sheet name="7" sheetId="15" r:id="rId15"/>
    <sheet name="8" sheetId="16" r:id="rId16"/>
  </sheets>
  <definedNames>
    <definedName name="_xlnm._FilterDatabase" localSheetId="13" hidden="1">'6'!$A$5:$L$133</definedName>
    <definedName name="_xlnm._FilterDatabase" localSheetId="7" hidden="1">'3-1'!$A$5:$J$58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<sst xmlns="http://schemas.openxmlformats.org/spreadsheetml/2006/main" count="2051" uniqueCount="581">
  <si>
    <t>2025年部门预算</t>
  </si>
  <si>
    <t>部门收支总表</t>
  </si>
  <si>
    <t>部门：</t>
  </si>
  <si>
    <t>金额单位：万元</t>
  </si>
  <si>
    <t>收    入</t>
  </si>
  <si>
    <t>支    出</t>
  </si>
  <si>
    <t>项    目</t>
  </si>
  <si>
    <t>预算数</t>
  </si>
  <si>
    <r>
      <rPr>
        <sz val="11"/>
        <color rgb="FF000000"/>
        <rFont val="Dialog.plain"/>
        <charset val="134"/>
      </rPr>
      <t xml:space="preserve">一、一般公共预算拨款收入 </t>
    </r>
  </si>
  <si>
    <r>
      <rPr>
        <sz val="11"/>
        <color rgb="FF000000"/>
        <rFont val="Dialog.plain"/>
        <charset val="134"/>
      </rPr>
      <t>一、一般公共服务支出</t>
    </r>
  </si>
  <si>
    <r>
      <rPr>
        <sz val="11"/>
        <color rgb="FF000000"/>
        <rFont val="Dialog.plain"/>
        <charset val="134"/>
      </rPr>
      <t xml:space="preserve">二、政府性基金预算拨款收入 </t>
    </r>
  </si>
  <si>
    <r>
      <rPr>
        <sz val="11"/>
        <color rgb="FF000000"/>
        <rFont val="Dialog.plain"/>
        <charset val="134"/>
      </rPr>
      <t>二、外交支出</t>
    </r>
  </si>
  <si>
    <r>
      <rPr>
        <sz val="11"/>
        <color rgb="FF000000"/>
        <rFont val="Dialog.plain"/>
        <charset val="134"/>
      </rPr>
      <t xml:space="preserve">三、国有资本经营预算拨款收入 </t>
    </r>
  </si>
  <si>
    <r>
      <rPr>
        <sz val="11"/>
        <color rgb="FF000000"/>
        <rFont val="Dialog.plain"/>
        <charset val="134"/>
      </rPr>
      <t>三、国防支出</t>
    </r>
  </si>
  <si>
    <r>
      <rPr>
        <sz val="11"/>
        <color rgb="FF000000"/>
        <rFont val="Dialog.plain"/>
        <charset val="134"/>
      </rPr>
      <t xml:space="preserve">四、事业收入 </t>
    </r>
  </si>
  <si>
    <r>
      <rPr>
        <sz val="11"/>
        <color rgb="FF000000"/>
        <rFont val="Dialog.plain"/>
        <charset val="134"/>
      </rPr>
      <t>四、公共安全支出</t>
    </r>
  </si>
  <si>
    <r>
      <rPr>
        <sz val="11"/>
        <color rgb="FF000000"/>
        <rFont val="Dialog.plain"/>
        <charset val="134"/>
      </rPr>
      <t xml:space="preserve">五、事业单位经营收入 </t>
    </r>
  </si>
  <si>
    <r>
      <rPr>
        <sz val="11"/>
        <color rgb="FF000000"/>
        <rFont val="Dialog.plain"/>
        <charset val="134"/>
      </rPr>
      <t>五、教育支出</t>
    </r>
  </si>
  <si>
    <r>
      <rPr>
        <sz val="11"/>
        <color rgb="FF000000"/>
        <rFont val="Dialog.plain"/>
        <charset val="134"/>
      </rPr>
      <t xml:space="preserve">六、其他收入 </t>
    </r>
  </si>
  <si>
    <r>
      <rPr>
        <sz val="11"/>
        <color rgb="FF000000"/>
        <rFont val="Dialog.plain"/>
        <charset val="134"/>
      </rPr>
      <t>六、科学技术支出</t>
    </r>
  </si>
  <si>
    <t/>
  </si>
  <si>
    <t>七、文化旅游体育与传媒支出</t>
  </si>
  <si>
    <t>八、社会保障和就业支出</t>
  </si>
  <si>
    <r>
      <rPr>
        <sz val="11"/>
        <color rgb="FF000000"/>
        <rFont val="Dialog.plain"/>
        <charset val="134"/>
      </rPr>
      <t>九、社会保险基金支出</t>
    </r>
  </si>
  <si>
    <t>十、卫生健康支出</t>
  </si>
  <si>
    <r>
      <rPr>
        <sz val="11"/>
        <color rgb="FF000000"/>
        <rFont val="Dialog.plain"/>
        <charset val="134"/>
      </rPr>
      <t>十一、节能环保支出</t>
    </r>
  </si>
  <si>
    <r>
      <rPr>
        <sz val="11"/>
        <color rgb="FF000000"/>
        <rFont val="Dialog.plain"/>
        <charset val="134"/>
      </rPr>
      <t>十二、城乡社区支出</t>
    </r>
  </si>
  <si>
    <r>
      <rPr>
        <sz val="11"/>
        <color rgb="FF000000"/>
        <rFont val="Dialog.plain"/>
        <charset val="134"/>
      </rPr>
      <t>十三、农林水支出</t>
    </r>
  </si>
  <si>
    <r>
      <rPr>
        <sz val="11"/>
        <color rgb="FF000000"/>
        <rFont val="Dialog.plain"/>
        <charset val="134"/>
      </rPr>
      <t>十四、交通运输支出</t>
    </r>
  </si>
  <si>
    <r>
      <rPr>
        <sz val="11"/>
        <color rgb="FF000000"/>
        <rFont val="Dialog.plain"/>
        <charset val="134"/>
      </rPr>
      <t>十五、资源勘探工业信息等支出</t>
    </r>
  </si>
  <si>
    <r>
      <rPr>
        <sz val="11"/>
        <color rgb="FF000000"/>
        <rFont val="Dialog.plain"/>
        <charset val="134"/>
      </rPr>
      <t>十六、商业服务业等支出</t>
    </r>
  </si>
  <si>
    <r>
      <rPr>
        <sz val="11"/>
        <color rgb="FF000000"/>
        <rFont val="Dialog.plain"/>
        <charset val="134"/>
      </rPr>
      <t>十七、金融支出</t>
    </r>
  </si>
  <si>
    <r>
      <rPr>
        <sz val="11"/>
        <color rgb="FF000000"/>
        <rFont val="Dialog.plain"/>
        <charset val="134"/>
      </rPr>
      <t>十八、援助其他地区支出</t>
    </r>
  </si>
  <si>
    <r>
      <rPr>
        <sz val="11"/>
        <color rgb="FF000000"/>
        <rFont val="Dialog.plain"/>
        <charset val="134"/>
      </rPr>
      <t>十九、自然资源海洋气象等支出</t>
    </r>
  </si>
  <si>
    <t>二十、住房保障支出</t>
  </si>
  <si>
    <r>
      <rPr>
        <sz val="11"/>
        <color rgb="FF000000"/>
        <rFont val="Dialog.plain"/>
        <charset val="134"/>
      </rPr>
      <t>二十一、粮油物资储备支出</t>
    </r>
  </si>
  <si>
    <r>
      <rPr>
        <sz val="11"/>
        <color rgb="FF000000"/>
        <rFont val="Dialog.plain"/>
        <charset val="134"/>
      </rPr>
      <t>二十二、国有资本经营预算支出</t>
    </r>
  </si>
  <si>
    <r>
      <rPr>
        <sz val="11"/>
        <color rgb="FF000000"/>
        <rFont val="Dialog.plain"/>
        <charset val="134"/>
      </rPr>
      <t>二十三、灾害防治及应急管理支出</t>
    </r>
  </si>
  <si>
    <r>
      <rPr>
        <sz val="11"/>
        <color rgb="FF000000"/>
        <rFont val="Dialog.plain"/>
        <charset val="134"/>
      </rPr>
      <t>二十四、其他支出</t>
    </r>
  </si>
  <si>
    <r>
      <rPr>
        <sz val="11"/>
        <color rgb="FF000000"/>
        <rFont val="Dialog.plain"/>
        <charset val="134"/>
      </rPr>
      <t>二十五、债务还本支出</t>
    </r>
  </si>
  <si>
    <r>
      <rPr>
        <sz val="11"/>
        <color rgb="FF000000"/>
        <rFont val="Dialog.plain"/>
        <charset val="134"/>
      </rPr>
      <t>二十六、债务付息支出</t>
    </r>
  </si>
  <si>
    <r>
      <rPr>
        <sz val="11"/>
        <color rgb="FF000000"/>
        <rFont val="Dialog.plain"/>
        <charset val="134"/>
      </rPr>
      <t>二十七、债务发行费用支出</t>
    </r>
  </si>
  <si>
    <r>
      <rPr>
        <sz val="11"/>
        <color rgb="FF000000"/>
        <rFont val="Dialog.plain"/>
        <charset val="134"/>
      </rPr>
      <t>二十八、抗疫特别国债安排的支出</t>
    </r>
  </si>
  <si>
    <r>
      <rPr>
        <sz val="11"/>
        <color rgb="FF000000"/>
        <rFont val="Dialog.bold"/>
        <charset val="134"/>
      </rPr>
      <t>本 年 收 入 合 计</t>
    </r>
  </si>
  <si>
    <r>
      <rPr>
        <sz val="11"/>
        <color rgb="FF000000"/>
        <rFont val="Dialog.bold"/>
        <charset val="134"/>
      </rPr>
      <t>本 年 支 出 合 计</t>
    </r>
  </si>
  <si>
    <t>七、上年结转</t>
  </si>
  <si>
    <t>收  入  总  计</t>
  </si>
  <si>
    <t>支  出  总  计</t>
  </si>
  <si>
    <t>部门收入总表</t>
  </si>
  <si>
    <t xml:space="preserve"> </t>
  </si>
  <si>
    <t>合计</t>
  </si>
  <si>
    <t>上年结转</t>
  </si>
  <si>
    <t>一般公共预算拨款收入</t>
  </si>
  <si>
    <t>政府性基金预算拨款收入</t>
  </si>
  <si>
    <t>国有资本经营预算拨款收入</t>
  </si>
  <si>
    <t>事业收入</t>
  </si>
  <si>
    <t xml:space="preserve">事业单位经营收入 </t>
  </si>
  <si>
    <t>其他收入</t>
  </si>
  <si>
    <t>上级补助收入</t>
  </si>
  <si>
    <t>附属单位上缴收入</t>
  </si>
  <si>
    <t>财政专户管理资金收入</t>
  </si>
  <si>
    <t>单位代码</t>
  </si>
  <si>
    <t>单位名称（科目）</t>
  </si>
  <si>
    <t>合    计</t>
  </si>
  <si>
    <t>319001</t>
  </si>
  <si>
    <t>乐山市市中区文化体育和旅游局</t>
  </si>
  <si>
    <t>部门支出总表</t>
  </si>
  <si>
    <t>基本支出</t>
  </si>
  <si>
    <t>项目支出</t>
  </si>
  <si>
    <t>科目编码</t>
  </si>
  <si>
    <t>类</t>
  </si>
  <si>
    <t>款</t>
  </si>
  <si>
    <t>项</t>
  </si>
  <si>
    <r>
      <rPr>
        <sz val="11"/>
        <color rgb="FF000000"/>
        <rFont val="Dialog.plain"/>
        <charset val="134"/>
      </rPr>
      <t>乐山市市中区文化体育和旅游局</t>
    </r>
  </si>
  <si>
    <t>207</t>
  </si>
  <si>
    <t>01</t>
  </si>
  <si>
    <r>
      <rPr>
        <sz val="11"/>
        <color rgb="FF000000"/>
        <rFont val="Dialog.plain"/>
        <charset val="134"/>
      </rPr>
      <t> 行政运行</t>
    </r>
  </si>
  <si>
    <t>02</t>
  </si>
  <si>
    <r>
      <rPr>
        <sz val="11"/>
        <color rgb="FF000000"/>
        <rFont val="Dialog.plain"/>
        <charset val="134"/>
      </rPr>
      <t> 一般行政管理事务</t>
    </r>
  </si>
  <si>
    <t>09</t>
  </si>
  <si>
    <r>
      <rPr>
        <sz val="11"/>
        <color rgb="FF000000"/>
        <rFont val="Dialog.plain"/>
        <charset val="134"/>
      </rPr>
      <t> 群众文化</t>
    </r>
  </si>
  <si>
    <t>99</t>
  </si>
  <si>
    <r>
      <rPr>
        <sz val="11"/>
        <color rgb="FF000000"/>
        <rFont val="Dialog.plain"/>
        <charset val="134"/>
      </rPr>
      <t> 其他文化和旅游支出</t>
    </r>
  </si>
  <si>
    <t>04</t>
  </si>
  <si>
    <r>
      <rPr>
        <sz val="11"/>
        <color rgb="FF000000"/>
        <rFont val="Dialog.plain"/>
        <charset val="134"/>
      </rPr>
      <t> 文物保护</t>
    </r>
  </si>
  <si>
    <r>
      <rPr>
        <sz val="11"/>
        <color rgb="FF000000"/>
        <rFont val="Dialog.plain"/>
        <charset val="134"/>
      </rPr>
      <t> 其他文化旅游体育与传媒支出</t>
    </r>
  </si>
  <si>
    <t>208</t>
  </si>
  <si>
    <t>05</t>
  </si>
  <si>
    <r>
      <rPr>
        <sz val="11"/>
        <color rgb="FF000000"/>
        <rFont val="Dialog.plain"/>
        <charset val="134"/>
      </rPr>
      <t> 机关事业单位基本养老保险缴费支出</t>
    </r>
  </si>
  <si>
    <t>06</t>
  </si>
  <si>
    <r>
      <rPr>
        <sz val="11"/>
        <color rgb="FF000000"/>
        <rFont val="Dialog.plain"/>
        <charset val="134"/>
      </rPr>
      <t> 机关事业单位职业年金缴费支出</t>
    </r>
  </si>
  <si>
    <r>
      <rPr>
        <sz val="11"/>
        <color rgb="FF000000"/>
        <rFont val="Dialog.plain"/>
        <charset val="134"/>
      </rPr>
      <t> 其他行政事业单位养老支出</t>
    </r>
  </si>
  <si>
    <r>
      <rPr>
        <sz val="11"/>
        <color rgb="FF000000"/>
        <rFont val="Dialog.plain"/>
        <charset val="134"/>
      </rPr>
      <t> 其他社会保障和就业支出</t>
    </r>
  </si>
  <si>
    <t>210</t>
  </si>
  <si>
    <t>11</t>
  </si>
  <si>
    <r>
      <rPr>
        <sz val="11"/>
        <color rgb="FF000000"/>
        <rFont val="Dialog.plain"/>
        <charset val="134"/>
      </rPr>
      <t> 行政单位医疗</t>
    </r>
  </si>
  <si>
    <r>
      <rPr>
        <sz val="11"/>
        <color rgb="FF000000"/>
        <rFont val="Dialog.plain"/>
        <charset val="134"/>
      </rPr>
      <t> 事业单位医疗</t>
    </r>
  </si>
  <si>
    <t>03</t>
  </si>
  <si>
    <r>
      <rPr>
        <sz val="11"/>
        <color rgb="FF000000"/>
        <rFont val="Dialog.plain"/>
        <charset val="134"/>
      </rPr>
      <t> 公务员医疗补助</t>
    </r>
  </si>
  <si>
    <t>221</t>
  </si>
  <si>
    <r>
      <rPr>
        <sz val="11"/>
        <color rgb="FF000000"/>
        <rFont val="Dialog.plain"/>
        <charset val="134"/>
      </rPr>
      <t> 住房公积金</t>
    </r>
  </si>
  <si>
    <t>财政拨款收支预算总表</t>
  </si>
  <si>
    <t>一般公共预算</t>
  </si>
  <si>
    <t>政府性基金预算</t>
  </si>
  <si>
    <t>国有资本经营预算</t>
  </si>
  <si>
    <t>一、本年收入</t>
  </si>
  <si>
    <t>一、本年支出</t>
  </si>
  <si>
    <r>
      <rPr>
        <sz val="11"/>
        <color rgb="FF000000"/>
        <rFont val="Dialog.plain"/>
        <charset val="134"/>
      </rPr>
      <t> 一般公共预算拨款收入</t>
    </r>
  </si>
  <si>
    <r>
      <rPr>
        <sz val="11"/>
        <color rgb="FF000000"/>
        <rFont val="Dialog.plain"/>
        <charset val="134"/>
      </rPr>
      <t> 一般公共服务支出</t>
    </r>
  </si>
  <si>
    <r>
      <rPr>
        <sz val="11"/>
        <color rgb="FF000000"/>
        <rFont val="Dialog.plain"/>
        <charset val="134"/>
      </rPr>
      <t> 政府性基金预算拨款收入</t>
    </r>
  </si>
  <si>
    <r>
      <rPr>
        <sz val="11"/>
        <color rgb="FF000000"/>
        <rFont val="Dialog.plain"/>
        <charset val="134"/>
      </rPr>
      <t> 外交支出</t>
    </r>
  </si>
  <si>
    <r>
      <rPr>
        <sz val="11"/>
        <color rgb="FF000000"/>
        <rFont val="Dialog.plain"/>
        <charset val="134"/>
      </rPr>
      <t> 国有资本经营预算拨款收入</t>
    </r>
  </si>
  <si>
    <r>
      <rPr>
        <sz val="11"/>
        <color rgb="FF000000"/>
        <rFont val="Dialog.plain"/>
        <charset val="134"/>
      </rPr>
      <t> 国防支出</t>
    </r>
  </si>
  <si>
    <t>二、上年结转</t>
  </si>
  <si>
    <r>
      <rPr>
        <sz val="11"/>
        <color rgb="FF000000"/>
        <rFont val="Dialog.plain"/>
        <charset val="134"/>
      </rPr>
      <t> 公共安全支出</t>
    </r>
  </si>
  <si>
    <r>
      <rPr>
        <sz val="11"/>
        <color rgb="FF000000"/>
        <rFont val="Dialog.plain"/>
        <charset val="134"/>
      </rPr>
      <t> 教育支出</t>
    </r>
  </si>
  <si>
    <r>
      <rPr>
        <sz val="11"/>
        <color rgb="FF000000"/>
        <rFont val="Dialog.plain"/>
        <charset val="134"/>
      </rPr>
      <t> 科学技术支出</t>
    </r>
  </si>
  <si>
    <r>
      <rPr>
        <sz val="11"/>
        <color rgb="FF000000"/>
        <rFont val="Dialog.plain"/>
        <charset val="134"/>
      </rPr>
      <t> 文化旅游体育与传媒支出</t>
    </r>
  </si>
  <si>
    <r>
      <rPr>
        <sz val="11"/>
        <color rgb="FF000000"/>
        <rFont val="Dialog.plain"/>
        <charset val="134"/>
      </rPr>
      <t> </t>
    </r>
  </si>
  <si>
    <r>
      <rPr>
        <sz val="11"/>
        <color rgb="FF000000"/>
        <rFont val="Dialog.plain"/>
        <charset val="134"/>
      </rPr>
      <t> 社会保障和就业支出</t>
    </r>
  </si>
  <si>
    <r>
      <rPr>
        <sz val="11"/>
        <color rgb="FF000000"/>
        <rFont val="Dialog.plain"/>
        <charset val="134"/>
      </rPr>
      <t> 社会保险基金支出</t>
    </r>
  </si>
  <si>
    <r>
      <rPr>
        <sz val="11"/>
        <color rgb="FF000000"/>
        <rFont val="Dialog.plain"/>
        <charset val="134"/>
      </rPr>
      <t> 卫生健康支出</t>
    </r>
  </si>
  <si>
    <r>
      <rPr>
        <sz val="11"/>
        <color rgb="FF000000"/>
        <rFont val="Dialog.plain"/>
        <charset val="134"/>
      </rPr>
      <t> 节能环保支出</t>
    </r>
  </si>
  <si>
    <r>
      <rPr>
        <sz val="11"/>
        <color rgb="FF000000"/>
        <rFont val="Dialog.plain"/>
        <charset val="134"/>
      </rPr>
      <t> 城乡社区支出</t>
    </r>
  </si>
  <si>
    <r>
      <rPr>
        <sz val="11"/>
        <color rgb="FF000000"/>
        <rFont val="Dialog.plain"/>
        <charset val="134"/>
      </rPr>
      <t> 农林水支出</t>
    </r>
  </si>
  <si>
    <r>
      <rPr>
        <sz val="11"/>
        <color rgb="FF000000"/>
        <rFont val="Dialog.plain"/>
        <charset val="134"/>
      </rPr>
      <t> 交通运输支出</t>
    </r>
  </si>
  <si>
    <r>
      <rPr>
        <sz val="11"/>
        <color rgb="FF000000"/>
        <rFont val="Dialog.plain"/>
        <charset val="134"/>
      </rPr>
      <t> 资源勘探工业信息等支出</t>
    </r>
  </si>
  <si>
    <r>
      <rPr>
        <sz val="11"/>
        <color rgb="FF000000"/>
        <rFont val="Dialog.plain"/>
        <charset val="134"/>
      </rPr>
      <t> 商业服务业等支出</t>
    </r>
  </si>
  <si>
    <r>
      <rPr>
        <sz val="11"/>
        <color rgb="FF000000"/>
        <rFont val="Dialog.plain"/>
        <charset val="134"/>
      </rPr>
      <t> 金融支出</t>
    </r>
  </si>
  <si>
    <r>
      <rPr>
        <sz val="11"/>
        <color rgb="FF000000"/>
        <rFont val="Dialog.plain"/>
        <charset val="134"/>
      </rPr>
      <t> 援助其他地区支出</t>
    </r>
  </si>
  <si>
    <r>
      <rPr>
        <sz val="11"/>
        <color rgb="FF000000"/>
        <rFont val="Dialog.plain"/>
        <charset val="134"/>
      </rPr>
      <t> 自然资源海洋气象等支出</t>
    </r>
  </si>
  <si>
    <r>
      <rPr>
        <sz val="11"/>
        <color rgb="FF000000"/>
        <rFont val="Dialog.plain"/>
        <charset val="134"/>
      </rPr>
      <t> 住房保障支出</t>
    </r>
  </si>
  <si>
    <r>
      <rPr>
        <sz val="11"/>
        <color rgb="FF000000"/>
        <rFont val="Dialog.plain"/>
        <charset val="134"/>
      </rPr>
      <t> 粮油物资储备支出</t>
    </r>
  </si>
  <si>
    <r>
      <rPr>
        <sz val="11"/>
        <color rgb="FF000000"/>
        <rFont val="Dialog.plain"/>
        <charset val="134"/>
      </rPr>
      <t> 国有资本经营预算支出</t>
    </r>
  </si>
  <si>
    <r>
      <rPr>
        <sz val="11"/>
        <color rgb="FF000000"/>
        <rFont val="Dialog.plain"/>
        <charset val="134"/>
      </rPr>
      <t> 灾害防治及应急管理支出</t>
    </r>
  </si>
  <si>
    <r>
      <rPr>
        <sz val="11"/>
        <color rgb="FF000000"/>
        <rFont val="Dialog.plain"/>
        <charset val="134"/>
      </rPr>
      <t> 其他支出</t>
    </r>
  </si>
  <si>
    <r>
      <rPr>
        <sz val="11"/>
        <color rgb="FF000000"/>
        <rFont val="Dialog.plain"/>
        <charset val="134"/>
      </rPr>
      <t> 债务还本支出</t>
    </r>
  </si>
  <si>
    <r>
      <rPr>
        <sz val="11"/>
        <color rgb="FF000000"/>
        <rFont val="Dialog.plain"/>
        <charset val="134"/>
      </rPr>
      <t> 债务付息支出</t>
    </r>
  </si>
  <si>
    <r>
      <rPr>
        <sz val="11"/>
        <color rgb="FF000000"/>
        <rFont val="Dialog.plain"/>
        <charset val="134"/>
      </rPr>
      <t> 债务发行费用支出</t>
    </r>
  </si>
  <si>
    <r>
      <rPr>
        <sz val="11"/>
        <color rgb="FF000000"/>
        <rFont val="Dialog.plain"/>
        <charset val="134"/>
      </rPr>
      <t> 抗疫特别国债安排的支出</t>
    </r>
  </si>
  <si>
    <t>财政拨款支出预算表（部门经济分类科目）</t>
  </si>
  <si>
    <t>总计</t>
  </si>
  <si>
    <t>区级当年财政拨款安排</t>
  </si>
  <si>
    <t>省、市提前通知专项转移支付等</t>
  </si>
  <si>
    <t>上年结转安排</t>
  </si>
  <si>
    <t>一般公共预算拨款</t>
  </si>
  <si>
    <t>政府性基金安排</t>
  </si>
  <si>
    <t>国有资本经营预算安排</t>
  </si>
  <si>
    <t>上年应返还额度结转</t>
  </si>
  <si>
    <t>小计</t>
  </si>
  <si>
    <r>
      <rPr>
        <sz val="11"/>
        <color rgb="FF000000"/>
        <rFont val="Dialog.plain"/>
        <charset val="134"/>
      </rPr>
      <t> 乐山市市中区文化体育和旅游局</t>
    </r>
  </si>
  <si>
    <r>
      <rPr>
        <sz val="11"/>
        <color rgb="FF000000"/>
        <rFont val="Dialog.plain"/>
        <charset val="134"/>
      </rPr>
      <t>  工资福利支出</t>
    </r>
  </si>
  <si>
    <t>301</t>
  </si>
  <si>
    <r>
      <rPr>
        <sz val="11"/>
        <color rgb="FF000000"/>
        <rFont val="Dialog.plain"/>
        <charset val="134"/>
      </rPr>
      <t>01</t>
    </r>
  </si>
  <si>
    <r>
      <rPr>
        <sz val="11"/>
        <color rgb="FF000000"/>
        <rFont val="Dialog.plain"/>
        <charset val="134"/>
      </rPr>
      <t>   基本工资</t>
    </r>
  </si>
  <si>
    <r>
      <rPr>
        <sz val="11"/>
        <color rgb="FF000000"/>
        <rFont val="Dialog.plain"/>
        <charset val="134"/>
      </rPr>
      <t>301</t>
    </r>
  </si>
  <si>
    <r>
      <rPr>
        <sz val="11"/>
        <color rgb="FF000000"/>
        <rFont val="Dialog.plain"/>
        <charset val="134"/>
      </rPr>
      <t>    行政基本工资</t>
    </r>
  </si>
  <si>
    <r>
      <rPr>
        <sz val="11"/>
        <color rgb="FF000000"/>
        <rFont val="Dialog.plain"/>
        <charset val="134"/>
      </rPr>
      <t>    事业基本工资</t>
    </r>
  </si>
  <si>
    <r>
      <rPr>
        <sz val="11"/>
        <color rgb="FF000000"/>
        <rFont val="Dialog.plain"/>
        <charset val="134"/>
      </rPr>
      <t>02</t>
    </r>
  </si>
  <si>
    <r>
      <rPr>
        <sz val="11"/>
        <color rgb="FF000000"/>
        <rFont val="Dialog.plain"/>
        <charset val="134"/>
      </rPr>
      <t>   津贴补贴</t>
    </r>
  </si>
  <si>
    <r>
      <rPr>
        <sz val="11"/>
        <color rgb="FF000000"/>
        <rFont val="Dialog.plain"/>
        <charset val="134"/>
      </rPr>
      <t>    津贴补贴</t>
    </r>
  </si>
  <si>
    <r>
      <rPr>
        <sz val="11"/>
        <color rgb="FF000000"/>
        <rFont val="Dialog.plain"/>
        <charset val="134"/>
      </rPr>
      <t>03</t>
    </r>
  </si>
  <si>
    <r>
      <rPr>
        <sz val="11"/>
        <color rgb="FF000000"/>
        <rFont val="Dialog.plain"/>
        <charset val="134"/>
      </rPr>
      <t>   奖金</t>
    </r>
  </si>
  <si>
    <r>
      <rPr>
        <sz val="11"/>
        <color rgb="FF000000"/>
        <rFont val="Dialog.plain"/>
        <charset val="134"/>
      </rPr>
      <t>    公务员年终一次性奖金</t>
    </r>
  </si>
  <si>
    <r>
      <rPr>
        <sz val="11"/>
        <color rgb="FF000000"/>
        <rFont val="Dialog.plain"/>
        <charset val="134"/>
      </rPr>
      <t>    公务员基础绩效奖</t>
    </r>
  </si>
  <si>
    <r>
      <rPr>
        <sz val="11"/>
        <color rgb="FF000000"/>
        <rFont val="Dialog.plain"/>
        <charset val="134"/>
      </rPr>
      <t>    公务员考核绩效奖</t>
    </r>
  </si>
  <si>
    <r>
      <rPr>
        <sz val="11"/>
        <color rgb="FF000000"/>
        <rFont val="Dialog.plain"/>
        <charset val="134"/>
      </rPr>
      <t>06</t>
    </r>
  </si>
  <si>
    <r>
      <rPr>
        <sz val="11"/>
        <color rgb="FF000000"/>
        <rFont val="Dialog.plain"/>
        <charset val="134"/>
      </rPr>
      <t>   伙食补助费</t>
    </r>
  </si>
  <si>
    <r>
      <rPr>
        <sz val="11"/>
        <color rgb="FF000000"/>
        <rFont val="Dialog.plain"/>
        <charset val="134"/>
      </rPr>
      <t>07</t>
    </r>
  </si>
  <si>
    <r>
      <rPr>
        <sz val="11"/>
        <color rgb="FF000000"/>
        <rFont val="Dialog.plain"/>
        <charset val="134"/>
      </rPr>
      <t>   绩效工资</t>
    </r>
  </si>
  <si>
    <r>
      <rPr>
        <sz val="11"/>
        <color rgb="FF000000"/>
        <rFont val="Dialog.plain"/>
        <charset val="134"/>
      </rPr>
      <t>    基础绩效工资</t>
    </r>
  </si>
  <si>
    <r>
      <rPr>
        <sz val="11"/>
        <color rgb="FF000000"/>
        <rFont val="Dialog.plain"/>
        <charset val="134"/>
      </rPr>
      <t>    考核绩效工资</t>
    </r>
  </si>
  <si>
    <r>
      <rPr>
        <sz val="11"/>
        <color rgb="FF000000"/>
        <rFont val="Dialog.plain"/>
        <charset val="134"/>
      </rPr>
      <t>    固定调控激励</t>
    </r>
  </si>
  <si>
    <r>
      <rPr>
        <sz val="11"/>
        <color rgb="FF000000"/>
        <rFont val="Dialog.plain"/>
        <charset val="134"/>
      </rPr>
      <t>    动态调控激励</t>
    </r>
  </si>
  <si>
    <r>
      <rPr>
        <sz val="11"/>
        <color rgb="FF000000"/>
        <rFont val="Dialog.plain"/>
        <charset val="134"/>
      </rPr>
      <t>08</t>
    </r>
  </si>
  <si>
    <r>
      <rPr>
        <sz val="11"/>
        <color rgb="FF000000"/>
        <rFont val="Dialog.plain"/>
        <charset val="134"/>
      </rPr>
      <t>   机关事业单位基本养老保险缴费</t>
    </r>
  </si>
  <si>
    <r>
      <rPr>
        <sz val="11"/>
        <color rgb="FF000000"/>
        <rFont val="Dialog.plain"/>
        <charset val="134"/>
      </rPr>
      <t>    机关单位基本养老保险缴费</t>
    </r>
  </si>
  <si>
    <r>
      <rPr>
        <sz val="11"/>
        <color rgb="FF000000"/>
        <rFont val="Dialog.plain"/>
        <charset val="134"/>
      </rPr>
      <t>    事业单位基本养老保险缴费</t>
    </r>
  </si>
  <si>
    <r>
      <rPr>
        <sz val="11"/>
        <color rgb="FF000000"/>
        <rFont val="Dialog.plain"/>
        <charset val="134"/>
      </rPr>
      <t>09</t>
    </r>
  </si>
  <si>
    <r>
      <rPr>
        <sz val="11"/>
        <color rgb="FF000000"/>
        <rFont val="Dialog.plain"/>
        <charset val="134"/>
      </rPr>
      <t>   职业年金缴费</t>
    </r>
  </si>
  <si>
    <r>
      <rPr>
        <sz val="11"/>
        <color rgb="FF000000"/>
        <rFont val="Dialog.plain"/>
        <charset val="134"/>
      </rPr>
      <t>    机关职业年金缴费</t>
    </r>
  </si>
  <si>
    <r>
      <rPr>
        <sz val="11"/>
        <color rgb="FF000000"/>
        <rFont val="Dialog.plain"/>
        <charset val="134"/>
      </rPr>
      <t>    事业职业年金缴费</t>
    </r>
  </si>
  <si>
    <r>
      <rPr>
        <sz val="11"/>
        <color rgb="FF000000"/>
        <rFont val="Dialog.plain"/>
        <charset val="134"/>
      </rPr>
      <t>10</t>
    </r>
  </si>
  <si>
    <r>
      <rPr>
        <sz val="11"/>
        <color rgb="FF000000"/>
        <rFont val="Dialog.plain"/>
        <charset val="134"/>
      </rPr>
      <t>   职工基本医疗保险缴费</t>
    </r>
  </si>
  <si>
    <r>
      <rPr>
        <sz val="11"/>
        <color rgb="FF000000"/>
        <rFont val="Dialog.plain"/>
        <charset val="134"/>
      </rPr>
      <t>11</t>
    </r>
  </si>
  <si>
    <r>
      <rPr>
        <sz val="11"/>
        <color rgb="FF000000"/>
        <rFont val="Dialog.plain"/>
        <charset val="134"/>
      </rPr>
      <t>   公务员医疗补助缴费</t>
    </r>
  </si>
  <si>
    <r>
      <rPr>
        <sz val="11"/>
        <color rgb="FF000000"/>
        <rFont val="Dialog.plain"/>
        <charset val="134"/>
      </rPr>
      <t>12</t>
    </r>
  </si>
  <si>
    <r>
      <rPr>
        <sz val="11"/>
        <color rgb="FF000000"/>
        <rFont val="Dialog.plain"/>
        <charset val="134"/>
      </rPr>
      <t>   其他社会保障缴费</t>
    </r>
  </si>
  <si>
    <r>
      <rPr>
        <sz val="11"/>
        <color rgb="FF000000"/>
        <rFont val="Dialog.plain"/>
        <charset val="134"/>
      </rPr>
      <t>13</t>
    </r>
  </si>
  <si>
    <r>
      <rPr>
        <sz val="11"/>
        <color rgb="FF000000"/>
        <rFont val="Dialog.plain"/>
        <charset val="134"/>
      </rPr>
      <t>   住房公积金</t>
    </r>
  </si>
  <si>
    <r>
      <rPr>
        <sz val="11"/>
        <color rgb="FF000000"/>
        <rFont val="Dialog.plain"/>
        <charset val="134"/>
      </rPr>
      <t>    机关住房公积金</t>
    </r>
  </si>
  <si>
    <r>
      <rPr>
        <sz val="11"/>
        <color rgb="FF000000"/>
        <rFont val="Dialog.plain"/>
        <charset val="134"/>
      </rPr>
      <t>    事业住房公积金</t>
    </r>
  </si>
  <si>
    <r>
      <rPr>
        <sz val="11"/>
        <color rgb="FF000000"/>
        <rFont val="Dialog.plain"/>
        <charset val="134"/>
      </rPr>
      <t>99</t>
    </r>
  </si>
  <si>
    <r>
      <rPr>
        <sz val="11"/>
        <color rgb="FF000000"/>
        <rFont val="Dialog.plain"/>
        <charset val="134"/>
      </rPr>
      <t>   其他工资福利支出</t>
    </r>
  </si>
  <si>
    <r>
      <rPr>
        <sz val="11"/>
        <color rgb="FF000000"/>
        <rFont val="Dialog.plain"/>
        <charset val="134"/>
      </rPr>
      <t>  商品和服务支出</t>
    </r>
  </si>
  <si>
    <t>302</t>
  </si>
  <si>
    <r>
      <rPr>
        <sz val="11"/>
        <color rgb="FF000000"/>
        <rFont val="Dialog.plain"/>
        <charset val="134"/>
      </rPr>
      <t>   办公费</t>
    </r>
  </si>
  <si>
    <r>
      <rPr>
        <sz val="11"/>
        <color rgb="FF000000"/>
        <rFont val="Dialog.plain"/>
        <charset val="134"/>
      </rPr>
      <t>   印刷费</t>
    </r>
  </si>
  <si>
    <r>
      <rPr>
        <sz val="11"/>
        <color rgb="FF000000"/>
        <rFont val="Dialog.plain"/>
        <charset val="134"/>
      </rPr>
      <t>05</t>
    </r>
  </si>
  <si>
    <r>
      <rPr>
        <sz val="11"/>
        <color rgb="FF000000"/>
        <rFont val="Dialog.plain"/>
        <charset val="134"/>
      </rPr>
      <t>   水费</t>
    </r>
  </si>
  <si>
    <r>
      <rPr>
        <sz val="11"/>
        <color rgb="FF000000"/>
        <rFont val="Dialog.plain"/>
        <charset val="134"/>
      </rPr>
      <t>   电费</t>
    </r>
  </si>
  <si>
    <r>
      <rPr>
        <sz val="11"/>
        <color rgb="FF000000"/>
        <rFont val="Dialog.plain"/>
        <charset val="134"/>
      </rPr>
      <t>   邮电费</t>
    </r>
  </si>
  <si>
    <r>
      <rPr>
        <sz val="11"/>
        <color rgb="FF000000"/>
        <rFont val="Dialog.plain"/>
        <charset val="134"/>
      </rPr>
      <t>   差旅费</t>
    </r>
  </si>
  <si>
    <r>
      <rPr>
        <sz val="11"/>
        <color rgb="FF000000"/>
        <rFont val="Dialog.plain"/>
        <charset val="134"/>
      </rPr>
      <t>   维修（护）费</t>
    </r>
  </si>
  <si>
    <r>
      <rPr>
        <sz val="11"/>
        <color rgb="FF000000"/>
        <rFont val="Dialog.plain"/>
        <charset val="134"/>
      </rPr>
      <t>15</t>
    </r>
  </si>
  <si>
    <r>
      <rPr>
        <sz val="11"/>
        <color rgb="FF000000"/>
        <rFont val="Dialog.plain"/>
        <charset val="134"/>
      </rPr>
      <t>   会议费</t>
    </r>
  </si>
  <si>
    <r>
      <rPr>
        <sz val="11"/>
        <color rgb="FF000000"/>
        <rFont val="Dialog.plain"/>
        <charset val="134"/>
      </rPr>
      <t>17</t>
    </r>
  </si>
  <si>
    <r>
      <rPr>
        <sz val="11"/>
        <color rgb="FF000000"/>
        <rFont val="Dialog.plain"/>
        <charset val="134"/>
      </rPr>
      <t>   公务接待费</t>
    </r>
  </si>
  <si>
    <r>
      <rPr>
        <sz val="11"/>
        <color rgb="FF000000"/>
        <rFont val="Dialog.plain"/>
        <charset val="134"/>
      </rPr>
      <t>18</t>
    </r>
  </si>
  <si>
    <r>
      <rPr>
        <sz val="11"/>
        <color rgb="FF000000"/>
        <rFont val="Dialog.plain"/>
        <charset val="134"/>
      </rPr>
      <t>   专用材料费</t>
    </r>
  </si>
  <si>
    <r>
      <rPr>
        <sz val="11"/>
        <color rgb="FF000000"/>
        <rFont val="Dialog.plain"/>
        <charset val="134"/>
      </rPr>
      <t>26</t>
    </r>
  </si>
  <si>
    <r>
      <rPr>
        <sz val="11"/>
        <color rgb="FF000000"/>
        <rFont val="Dialog.plain"/>
        <charset val="134"/>
      </rPr>
      <t>   劳务费</t>
    </r>
  </si>
  <si>
    <r>
      <rPr>
        <sz val="11"/>
        <color rgb="FF000000"/>
        <rFont val="Dialog.plain"/>
        <charset val="134"/>
      </rPr>
      <t>27</t>
    </r>
  </si>
  <si>
    <r>
      <rPr>
        <sz val="11"/>
        <color rgb="FF000000"/>
        <rFont val="Dialog.plain"/>
        <charset val="134"/>
      </rPr>
      <t>   委托业务费</t>
    </r>
  </si>
  <si>
    <r>
      <rPr>
        <sz val="11"/>
        <color rgb="FF000000"/>
        <rFont val="Dialog.plain"/>
        <charset val="134"/>
      </rPr>
      <t>28</t>
    </r>
  </si>
  <si>
    <r>
      <rPr>
        <sz val="11"/>
        <color rgb="FF000000"/>
        <rFont val="Dialog.plain"/>
        <charset val="134"/>
      </rPr>
      <t>   工会经费</t>
    </r>
  </si>
  <si>
    <r>
      <rPr>
        <sz val="11"/>
        <color rgb="FF000000"/>
        <rFont val="Dialog.plain"/>
        <charset val="134"/>
      </rPr>
      <t>302</t>
    </r>
  </si>
  <si>
    <r>
      <rPr>
        <sz val="11"/>
        <color rgb="FF000000"/>
        <rFont val="Dialog.plain"/>
        <charset val="134"/>
      </rPr>
      <t>    行政工会经费</t>
    </r>
  </si>
  <si>
    <r>
      <rPr>
        <sz val="11"/>
        <color rgb="FF000000"/>
        <rFont val="Dialog.plain"/>
        <charset val="134"/>
      </rPr>
      <t>    事业工会经费</t>
    </r>
  </si>
  <si>
    <r>
      <rPr>
        <sz val="11"/>
        <color rgb="FF000000"/>
        <rFont val="Dialog.plain"/>
        <charset val="134"/>
      </rPr>
      <t>29</t>
    </r>
  </si>
  <si>
    <r>
      <rPr>
        <sz val="11"/>
        <color rgb="FF000000"/>
        <rFont val="Dialog.plain"/>
        <charset val="134"/>
      </rPr>
      <t>   福利费</t>
    </r>
  </si>
  <si>
    <r>
      <rPr>
        <sz val="11"/>
        <color rgb="FF000000"/>
        <rFont val="Dialog.plain"/>
        <charset val="134"/>
      </rPr>
      <t>    行政福利费</t>
    </r>
  </si>
  <si>
    <r>
      <rPr>
        <sz val="11"/>
        <color rgb="FF000000"/>
        <rFont val="Dialog.plain"/>
        <charset val="134"/>
      </rPr>
      <t>    事业福利费</t>
    </r>
  </si>
  <si>
    <r>
      <rPr>
        <sz val="11"/>
        <color rgb="FF000000"/>
        <rFont val="Dialog.plain"/>
        <charset val="134"/>
      </rPr>
      <t>31</t>
    </r>
  </si>
  <si>
    <r>
      <rPr>
        <sz val="11"/>
        <color rgb="FF000000"/>
        <rFont val="Dialog.plain"/>
        <charset val="134"/>
      </rPr>
      <t>   公务用车运行维护费</t>
    </r>
  </si>
  <si>
    <r>
      <rPr>
        <sz val="11"/>
        <color rgb="FF000000"/>
        <rFont val="Dialog.plain"/>
        <charset val="134"/>
      </rPr>
      <t>39</t>
    </r>
  </si>
  <si>
    <r>
      <rPr>
        <sz val="11"/>
        <color rgb="FF000000"/>
        <rFont val="Dialog.plain"/>
        <charset val="134"/>
      </rPr>
      <t>   其他交通费用</t>
    </r>
  </si>
  <si>
    <r>
      <rPr>
        <sz val="11"/>
        <color rgb="FF000000"/>
        <rFont val="Dialog.plain"/>
        <charset val="134"/>
      </rPr>
      <t>   其他商品和服务支出</t>
    </r>
  </si>
  <si>
    <r>
      <rPr>
        <sz val="11"/>
        <color rgb="FF000000"/>
        <rFont val="Dialog.plain"/>
        <charset val="134"/>
      </rPr>
      <t>  对个人和家庭的补助</t>
    </r>
  </si>
  <si>
    <t>303</t>
  </si>
  <si>
    <r>
      <rPr>
        <sz val="11"/>
        <color rgb="FF000000"/>
        <rFont val="Dialog.plain"/>
        <charset val="134"/>
      </rPr>
      <t>   生活补助</t>
    </r>
  </si>
  <si>
    <r>
      <rPr>
        <sz val="11"/>
        <color rgb="FF000000"/>
        <rFont val="Dialog.plain"/>
        <charset val="134"/>
      </rPr>
      <t>   奖励金</t>
    </r>
  </si>
  <si>
    <t>一般公共预算支出预算表</t>
  </si>
  <si>
    <t>当年财政拨款安排</t>
  </si>
  <si>
    <r>
      <rPr>
        <sz val="11"/>
        <color rgb="FF000000"/>
        <rFont val="Dialog.plain"/>
        <charset val="134"/>
      </rPr>
      <t>乐山市市中区文化体育和旅游局部门</t>
    </r>
  </si>
  <si>
    <r>
      <rPr>
        <sz val="11"/>
        <color rgb="FF000000"/>
        <rFont val="Dialog.plain"/>
        <charset val="134"/>
      </rPr>
      <t> </t>
    </r>
    <r>
      <rPr>
        <sz val="11"/>
        <color rgb="FF000000"/>
        <rFont val="宋体"/>
        <charset val="134"/>
      </rPr>
      <t>其他行政事业单位养老支出</t>
    </r>
  </si>
  <si>
    <t>一般公共预算基本支出预算表</t>
  </si>
  <si>
    <t>人员经费</t>
  </si>
  <si>
    <t>公用经费</t>
  </si>
  <si>
    <r>
      <rPr>
        <sz val="11"/>
        <color rgb="FF000000"/>
        <rFont val="Dialog.plain"/>
        <charset val="134"/>
      </rPr>
      <t> 工资福利支出</t>
    </r>
  </si>
  <si>
    <t>30101</t>
  </si>
  <si>
    <r>
      <rPr>
        <sz val="11"/>
        <color rgb="FF000000"/>
        <rFont val="Dialog.plain"/>
        <charset val="134"/>
      </rPr>
      <t>  基本工资</t>
    </r>
  </si>
  <si>
    <t>3010102</t>
  </si>
  <si>
    <r>
      <rPr>
        <sz val="11"/>
        <color rgb="FF000000"/>
        <rFont val="Dialog.plain"/>
        <charset val="134"/>
      </rPr>
      <t>   行政基本工资</t>
    </r>
  </si>
  <si>
    <t>3010103</t>
  </si>
  <si>
    <r>
      <rPr>
        <sz val="11"/>
        <color rgb="FF000000"/>
        <rFont val="Dialog.plain"/>
        <charset val="134"/>
      </rPr>
      <t>   事业基本工资</t>
    </r>
  </si>
  <si>
    <t>30102</t>
  </si>
  <si>
    <r>
      <rPr>
        <sz val="11"/>
        <color rgb="FF000000"/>
        <rFont val="Dialog.plain"/>
        <charset val="134"/>
      </rPr>
      <t>  津贴补贴</t>
    </r>
  </si>
  <si>
    <t>3010201</t>
  </si>
  <si>
    <t>30103</t>
  </si>
  <si>
    <r>
      <rPr>
        <sz val="11"/>
        <color rgb="FF000000"/>
        <rFont val="Dialog.plain"/>
        <charset val="134"/>
      </rPr>
      <t>  奖金</t>
    </r>
  </si>
  <si>
    <t>3010301</t>
  </si>
  <si>
    <r>
      <rPr>
        <sz val="11"/>
        <color rgb="FF000000"/>
        <rFont val="Dialog.plain"/>
        <charset val="134"/>
      </rPr>
      <t>   公务员年终一次性奖金</t>
    </r>
  </si>
  <si>
    <t>3010302</t>
  </si>
  <si>
    <r>
      <rPr>
        <sz val="11"/>
        <color rgb="FF000000"/>
        <rFont val="Dialog.plain"/>
        <charset val="134"/>
      </rPr>
      <t>   公务员基础绩效奖</t>
    </r>
  </si>
  <si>
    <t>3010303</t>
  </si>
  <si>
    <r>
      <rPr>
        <sz val="11"/>
        <color rgb="FF000000"/>
        <rFont val="Dialog.plain"/>
        <charset val="134"/>
      </rPr>
      <t>   公务员考核绩效奖</t>
    </r>
  </si>
  <si>
    <t>30106</t>
  </si>
  <si>
    <r>
      <rPr>
        <sz val="11"/>
        <color rgb="FF000000"/>
        <rFont val="Dialog.plain"/>
        <charset val="134"/>
      </rPr>
      <t>  伙食补助费</t>
    </r>
  </si>
  <si>
    <t>30107</t>
  </si>
  <si>
    <r>
      <rPr>
        <sz val="11"/>
        <color rgb="FF000000"/>
        <rFont val="Dialog.plain"/>
        <charset val="134"/>
      </rPr>
      <t>  绩效工资</t>
    </r>
  </si>
  <si>
    <t>3010701</t>
  </si>
  <si>
    <r>
      <rPr>
        <sz val="11"/>
        <color rgb="FF000000"/>
        <rFont val="Dialog.plain"/>
        <charset val="134"/>
      </rPr>
      <t>   基础绩效工资</t>
    </r>
  </si>
  <si>
    <t>3010702</t>
  </si>
  <si>
    <r>
      <rPr>
        <sz val="11"/>
        <color rgb="FF000000"/>
        <rFont val="Dialog.plain"/>
        <charset val="134"/>
      </rPr>
      <t>   考核绩效工资</t>
    </r>
  </si>
  <si>
    <t>3010703</t>
  </si>
  <si>
    <r>
      <rPr>
        <sz val="11"/>
        <color rgb="FF000000"/>
        <rFont val="Dialog.plain"/>
        <charset val="134"/>
      </rPr>
      <t>   固定调控激励</t>
    </r>
  </si>
  <si>
    <t>3010704</t>
  </si>
  <si>
    <r>
      <rPr>
        <sz val="11"/>
        <color rgb="FF000000"/>
        <rFont val="Dialog.plain"/>
        <charset val="134"/>
      </rPr>
      <t>   动态调控激励</t>
    </r>
  </si>
  <si>
    <t>30108</t>
  </si>
  <si>
    <r>
      <rPr>
        <sz val="11"/>
        <color rgb="FF000000"/>
        <rFont val="Dialog.plain"/>
        <charset val="134"/>
      </rPr>
      <t>  机关事业单位基本养老保险缴费</t>
    </r>
  </si>
  <si>
    <t>3010801</t>
  </si>
  <si>
    <r>
      <rPr>
        <sz val="11"/>
        <color rgb="FF000000"/>
        <rFont val="Dialog.plain"/>
        <charset val="134"/>
      </rPr>
      <t>   机关单位基本养老保险缴费</t>
    </r>
  </si>
  <si>
    <t>3010802</t>
  </si>
  <si>
    <r>
      <rPr>
        <sz val="11"/>
        <color rgb="FF000000"/>
        <rFont val="Dialog.plain"/>
        <charset val="134"/>
      </rPr>
      <t>   事业单位基本养老保险缴费</t>
    </r>
  </si>
  <si>
    <t>30109</t>
  </si>
  <si>
    <r>
      <rPr>
        <sz val="11"/>
        <color rgb="FF000000"/>
        <rFont val="Dialog.plain"/>
        <charset val="134"/>
      </rPr>
      <t>  职业年金缴费</t>
    </r>
  </si>
  <si>
    <t>3010901</t>
  </si>
  <si>
    <r>
      <rPr>
        <sz val="11"/>
        <color rgb="FF000000"/>
        <rFont val="Dialog.plain"/>
        <charset val="134"/>
      </rPr>
      <t>   机关职业年金缴费</t>
    </r>
  </si>
  <si>
    <t>3010902</t>
  </si>
  <si>
    <r>
      <rPr>
        <sz val="11"/>
        <color rgb="FF000000"/>
        <rFont val="Dialog.plain"/>
        <charset val="134"/>
      </rPr>
      <t>   事业职业年金缴费</t>
    </r>
  </si>
  <si>
    <t>30110</t>
  </si>
  <si>
    <r>
      <rPr>
        <sz val="11"/>
        <color rgb="FF000000"/>
        <rFont val="Dialog.plain"/>
        <charset val="134"/>
      </rPr>
      <t>  职工基本医疗保险缴费</t>
    </r>
  </si>
  <si>
    <t>30111</t>
  </si>
  <si>
    <r>
      <rPr>
        <sz val="11"/>
        <color rgb="FF000000"/>
        <rFont val="Dialog.plain"/>
        <charset val="134"/>
      </rPr>
      <t>  公务员医疗补助缴费</t>
    </r>
  </si>
  <si>
    <t>30112</t>
  </si>
  <si>
    <r>
      <rPr>
        <sz val="11"/>
        <color rgb="FF000000"/>
        <rFont val="Dialog.plain"/>
        <charset val="134"/>
      </rPr>
      <t>  其他社会保障缴费</t>
    </r>
  </si>
  <si>
    <t>30113</t>
  </si>
  <si>
    <r>
      <rPr>
        <sz val="11"/>
        <color rgb="FF000000"/>
        <rFont val="Dialog.plain"/>
        <charset val="134"/>
      </rPr>
      <t>  住房公积金</t>
    </r>
  </si>
  <si>
    <t>3011301</t>
  </si>
  <si>
    <r>
      <rPr>
        <sz val="11"/>
        <color rgb="FF000000"/>
        <rFont val="Dialog.plain"/>
        <charset val="134"/>
      </rPr>
      <t>   机关住房公积金</t>
    </r>
  </si>
  <si>
    <t>3011302</t>
  </si>
  <si>
    <r>
      <rPr>
        <sz val="11"/>
        <color rgb="FF000000"/>
        <rFont val="Dialog.plain"/>
        <charset val="134"/>
      </rPr>
      <t>   事业住房公积金</t>
    </r>
  </si>
  <si>
    <t>30199</t>
  </si>
  <si>
    <r>
      <rPr>
        <sz val="11"/>
        <color rgb="FF000000"/>
        <rFont val="Dialog.plain"/>
        <charset val="134"/>
      </rPr>
      <t>  其他工资福利支出</t>
    </r>
  </si>
  <si>
    <r>
      <rPr>
        <sz val="11"/>
        <color rgb="FF000000"/>
        <rFont val="Dialog.plain"/>
        <charset val="134"/>
      </rPr>
      <t> 商品和服务支出</t>
    </r>
  </si>
  <si>
    <t>30201</t>
  </si>
  <si>
    <r>
      <rPr>
        <sz val="11"/>
        <color rgb="FF000000"/>
        <rFont val="Dialog.plain"/>
        <charset val="134"/>
      </rPr>
      <t>  办公费</t>
    </r>
  </si>
  <si>
    <t>30202</t>
  </si>
  <si>
    <r>
      <rPr>
        <sz val="11"/>
        <color rgb="FF000000"/>
        <rFont val="Dialog.plain"/>
        <charset val="134"/>
      </rPr>
      <t>  印刷费</t>
    </r>
  </si>
  <si>
    <t>30205</t>
  </si>
  <si>
    <r>
      <rPr>
        <sz val="11"/>
        <color rgb="FF000000"/>
        <rFont val="Dialog.plain"/>
        <charset val="134"/>
      </rPr>
      <t>  水费</t>
    </r>
  </si>
  <si>
    <t>30206</t>
  </si>
  <si>
    <r>
      <rPr>
        <sz val="11"/>
        <color rgb="FF000000"/>
        <rFont val="Dialog.plain"/>
        <charset val="134"/>
      </rPr>
      <t>  电费</t>
    </r>
  </si>
  <si>
    <t>30207</t>
  </si>
  <si>
    <r>
      <rPr>
        <sz val="11"/>
        <color rgb="FF000000"/>
        <rFont val="Dialog.plain"/>
        <charset val="134"/>
      </rPr>
      <t>  邮电费</t>
    </r>
  </si>
  <si>
    <t>30213</t>
  </si>
  <si>
    <r>
      <rPr>
        <sz val="11"/>
        <color rgb="FF000000"/>
        <rFont val="Dialog.plain"/>
        <charset val="134"/>
      </rPr>
      <t>  维修（护）费</t>
    </r>
  </si>
  <si>
    <t>30217</t>
  </si>
  <si>
    <r>
      <rPr>
        <sz val="11"/>
        <color rgb="FF000000"/>
        <rFont val="Dialog.plain"/>
        <charset val="134"/>
      </rPr>
      <t>  公务接待费</t>
    </r>
  </si>
  <si>
    <t>30226</t>
  </si>
  <si>
    <r>
      <rPr>
        <sz val="11"/>
        <color rgb="FF000000"/>
        <rFont val="Dialog.plain"/>
        <charset val="134"/>
      </rPr>
      <t>  劳务费</t>
    </r>
  </si>
  <si>
    <t>30228</t>
  </si>
  <si>
    <r>
      <rPr>
        <sz val="11"/>
        <color rgb="FF000000"/>
        <rFont val="Dialog.plain"/>
        <charset val="134"/>
      </rPr>
      <t>  工会经费</t>
    </r>
  </si>
  <si>
    <t>3022801</t>
  </si>
  <si>
    <r>
      <rPr>
        <sz val="11"/>
        <color rgb="FF000000"/>
        <rFont val="Dialog.plain"/>
        <charset val="134"/>
      </rPr>
      <t>   行政工会经费</t>
    </r>
  </si>
  <si>
    <t>3022802</t>
  </si>
  <si>
    <r>
      <rPr>
        <sz val="11"/>
        <color rgb="FF000000"/>
        <rFont val="Dialog.plain"/>
        <charset val="134"/>
      </rPr>
      <t>   事业工会经费</t>
    </r>
  </si>
  <si>
    <t>30229</t>
  </si>
  <si>
    <r>
      <rPr>
        <sz val="11"/>
        <color rgb="FF000000"/>
        <rFont val="Dialog.plain"/>
        <charset val="134"/>
      </rPr>
      <t>  福利费</t>
    </r>
  </si>
  <si>
    <t>3022901</t>
  </si>
  <si>
    <r>
      <rPr>
        <sz val="11"/>
        <color rgb="FF000000"/>
        <rFont val="Dialog.plain"/>
        <charset val="134"/>
      </rPr>
      <t>   行政福利费</t>
    </r>
  </si>
  <si>
    <t>3022902</t>
  </si>
  <si>
    <r>
      <rPr>
        <sz val="11"/>
        <color rgb="FF000000"/>
        <rFont val="Dialog.plain"/>
        <charset val="134"/>
      </rPr>
      <t>   事业福利费</t>
    </r>
  </si>
  <si>
    <t>30231</t>
  </si>
  <si>
    <r>
      <rPr>
        <sz val="11"/>
        <color rgb="FF000000"/>
        <rFont val="Dialog.plain"/>
        <charset val="134"/>
      </rPr>
      <t>  公务用车运行维护费</t>
    </r>
  </si>
  <si>
    <t>30239</t>
  </si>
  <si>
    <r>
      <rPr>
        <sz val="11"/>
        <color rgb="FF000000"/>
        <rFont val="Dialog.plain"/>
        <charset val="134"/>
      </rPr>
      <t>  其他交通费用</t>
    </r>
  </si>
  <si>
    <t>30299</t>
  </si>
  <si>
    <r>
      <rPr>
        <sz val="11"/>
        <color rgb="FF000000"/>
        <rFont val="Dialog.plain"/>
        <charset val="134"/>
      </rPr>
      <t>  其他商品和服务支出</t>
    </r>
  </si>
  <si>
    <r>
      <rPr>
        <sz val="11"/>
        <color rgb="FF000000"/>
        <rFont val="Dialog.plain"/>
        <charset val="134"/>
      </rPr>
      <t> 对个人和家庭的补助</t>
    </r>
  </si>
  <si>
    <r>
      <rPr>
        <sz val="11"/>
        <color rgb="FF000000"/>
        <rFont val="Dialog.plain"/>
        <charset val="134"/>
      </rPr>
      <t>303</t>
    </r>
  </si>
  <si>
    <t>30305</t>
  </si>
  <si>
    <r>
      <rPr>
        <sz val="11"/>
        <color rgb="FF000000"/>
        <rFont val="Dialog.plain"/>
        <charset val="134"/>
      </rPr>
      <t>  生活补助</t>
    </r>
  </si>
  <si>
    <t>30309</t>
  </si>
  <si>
    <r>
      <rPr>
        <sz val="11"/>
        <color rgb="FF000000"/>
        <rFont val="Dialog.plain"/>
        <charset val="134"/>
      </rPr>
      <t>  奖励金</t>
    </r>
  </si>
  <si>
    <t>一般公共预算项目支出预算表</t>
  </si>
  <si>
    <t>金额</t>
  </si>
  <si>
    <r>
      <rPr>
        <sz val="11"/>
        <color rgb="FF000000"/>
        <rFont val="Dialog.plain"/>
        <charset val="134"/>
      </rPr>
      <t>  2025年编外人员经费</t>
    </r>
  </si>
  <si>
    <r>
      <rPr>
        <sz val="11"/>
        <color rgb="FF000000"/>
        <rFont val="Dialog.plain"/>
        <charset val="134"/>
      </rPr>
      <t>  2025年老体协运转经费</t>
    </r>
  </si>
  <si>
    <r>
      <rPr>
        <sz val="11"/>
        <color rgb="FF000000"/>
        <rFont val="Dialog.plain"/>
        <charset val="134"/>
      </rPr>
      <t>  2025年旅游咨询服务点运转经费</t>
    </r>
  </si>
  <si>
    <r>
      <rPr>
        <sz val="11"/>
        <color rgb="FF000000"/>
        <rFont val="Dialog.plain"/>
        <charset val="134"/>
      </rPr>
      <t>  2025年文化体育旅游市场综合执法巡查运转经费</t>
    </r>
  </si>
  <si>
    <r>
      <rPr>
        <sz val="11"/>
        <color rgb="FF000000"/>
        <rFont val="Dialog.plain"/>
        <charset val="134"/>
      </rPr>
      <t>  2025年项目控制数运转经费</t>
    </r>
  </si>
  <si>
    <r>
      <rPr>
        <sz val="11"/>
        <color rgb="FF000000"/>
        <rFont val="Dialog.plain"/>
        <charset val="134"/>
      </rPr>
      <t>  2025年公共文化免费开放(图书馆)</t>
    </r>
  </si>
  <si>
    <r>
      <rPr>
        <sz val="11"/>
        <color rgb="FF000000"/>
        <rFont val="Dialog.plain"/>
        <charset val="134"/>
      </rPr>
      <t>  2025年公共文化免费开放(文化馆)</t>
    </r>
  </si>
  <si>
    <r>
      <rPr>
        <sz val="11"/>
        <color rgb="FF000000"/>
        <rFont val="Dialog.plain"/>
        <charset val="134"/>
      </rPr>
      <t>  2025年公共文化免费开放(镇街及高新)</t>
    </r>
  </si>
  <si>
    <r>
      <rPr>
        <sz val="11"/>
        <color rgb="FF000000"/>
        <rFont val="Dialog.plain"/>
        <charset val="134"/>
      </rPr>
      <t>  2025年文旅发展专项资金(其中包含世界遗产和文物保护资金500万)</t>
    </r>
  </si>
  <si>
    <t>一般公共预算“三公”经费支出预算表</t>
  </si>
  <si>
    <t>单位编码</t>
  </si>
  <si>
    <t>当年财政拨款预算安排</t>
  </si>
  <si>
    <t>因公出国（境）费用</t>
  </si>
  <si>
    <t>公务用车购置及运行费</t>
  </si>
  <si>
    <t>公务接待费</t>
  </si>
  <si>
    <t>公务用车购置费</t>
  </si>
  <si>
    <t>公务用车运行费</t>
  </si>
  <si>
    <t xml:space="preserve">政府性基金预算支出预算表 </t>
  </si>
  <si>
    <t>本年政府性基金预算支出</t>
  </si>
  <si>
    <t>政府性基金预算“三公”经费支出预算表</t>
  </si>
  <si>
    <t>国有资本经营预算支出预算表</t>
  </si>
  <si>
    <t>本年国有资本经营预算支出</t>
  </si>
  <si>
    <t>报表编号：510000_0013lastmb</t>
  </si>
  <si>
    <t>部门项目支出绩效目标表（2025年度）</t>
  </si>
  <si>
    <t>金额：万元</t>
  </si>
  <si>
    <t>单位名称</t>
  </si>
  <si>
    <t>项目名称</t>
  </si>
  <si>
    <t>年度目标</t>
  </si>
  <si>
    <t>一级指标</t>
  </si>
  <si>
    <t>二级指标</t>
  </si>
  <si>
    <t>三级指标</t>
  </si>
  <si>
    <t>指标性质</t>
  </si>
  <si>
    <t>指标值</t>
  </si>
  <si>
    <t>度量单位</t>
  </si>
  <si>
    <t>权重</t>
  </si>
  <si>
    <t>指标方向性</t>
  </si>
  <si>
    <t>319-乐山市市中区文化体育和旅游局部门</t>
  </si>
  <si>
    <t>319001-乐山市市中区文化体育和旅游局</t>
  </si>
  <si>
    <t>51110221R000000073179-工资性支出【行政】</t>
  </si>
  <si>
    <t>严格执行相关政策，保障工资及时、足额发放或社保及时、足额缴纳，预算编制科学合理，减少结余资金。</t>
  </si>
  <si>
    <t>产出指标</t>
  </si>
  <si>
    <t>数量指标</t>
  </si>
  <si>
    <t>发放（缴纳）覆盖率</t>
  </si>
  <si>
    <t>＝</t>
  </si>
  <si>
    <t>100</t>
  </si>
  <si>
    <t>%</t>
  </si>
  <si>
    <t>60</t>
  </si>
  <si>
    <t>正向指标</t>
  </si>
  <si>
    <t>效益指标</t>
  </si>
  <si>
    <t>社会效益指标</t>
  </si>
  <si>
    <t>足额保障率（参保率）</t>
  </si>
  <si>
    <t>30</t>
  </si>
  <si>
    <t>51110221R000000073180-工资性支出【事业】</t>
  </si>
  <si>
    <t>51110221R000000073184-单位缴费【行政医疗】</t>
  </si>
  <si>
    <t>51110221R000000073186-单位缴费【事业医疗】</t>
  </si>
  <si>
    <t>51110221R000000073190-用工控制数人员支出</t>
  </si>
  <si>
    <t>51110221R000000074938-单位缴费【养老保险】</t>
  </si>
  <si>
    <t>51110221R000000074940-单位缴费【职业年金】</t>
  </si>
  <si>
    <t>51110221R000000074941-单位缴费【行政工伤保险】</t>
  </si>
  <si>
    <t>51110221R000000074944-单位缴费【住房公积金】</t>
  </si>
  <si>
    <t>51110221R000000154089-单位缴费【事业工伤保险】</t>
  </si>
  <si>
    <t>51110221Y000000040685-车辆燃修费</t>
  </si>
  <si>
    <t>提高预算编制质量，严格执行预算，保障单位日常运转。</t>
  </si>
  <si>
    <t>科目调整次数</t>
  </si>
  <si>
    <t>≤</t>
  </si>
  <si>
    <t>5</t>
  </si>
  <si>
    <t>次</t>
  </si>
  <si>
    <t>20</t>
  </si>
  <si>
    <t>反向指标</t>
  </si>
  <si>
    <t>质量指标</t>
  </si>
  <si>
    <t>预算编制准确率（计算方法为：∣（执行数-预算数）/预算数∣）</t>
  </si>
  <si>
    <t>经济效益指标</t>
  </si>
  <si>
    <t>“三公经费”控制率[计算方法为：（三公经费实际支出数/预算安排数]×100%）</t>
  </si>
  <si>
    <t>运转保障率</t>
  </si>
  <si>
    <t>51110221Y000000047160-公车改革补贴</t>
  </si>
  <si>
    <t>51110221Y000000047162-工会费</t>
  </si>
  <si>
    <t>51110221Y000000047163-福利费</t>
  </si>
  <si>
    <t>51110221Y000000047164-机关党组织活动经费</t>
  </si>
  <si>
    <t>51110221Y000000047165-离退休人员活动经费</t>
  </si>
  <si>
    <t>51110221Y000000150452-公务接待费用</t>
  </si>
  <si>
    <t>51110222R000000374737-伙食补助费【行政】</t>
  </si>
  <si>
    <t>51110222R000000374796-伙食补助费【事业】</t>
  </si>
  <si>
    <t>51110222R000000378015-公务员医疗补助</t>
  </si>
  <si>
    <t>51110222R000006824177-基础绩效奖【行政】</t>
  </si>
  <si>
    <t>51110222R000006824384-基础绩效奖【事业】</t>
  </si>
  <si>
    <t>51110224R000011531231-年度目标考核绩效奖</t>
  </si>
  <si>
    <t>51110224R000011564442-退休慰问费</t>
  </si>
  <si>
    <t>51110224Y000010135979-市中区日常公用经费</t>
  </si>
  <si>
    <t>51110225R000012682033-单位缴费【事业失业保险】</t>
  </si>
  <si>
    <t>51110225T000013094396-2025年公共文化免费开放(图书馆)</t>
  </si>
  <si>
    <t>根据川财教[2016]134号《中央补助地方公共文化服务体系建设专项资金管理暂行办法》的通知、乐中委办发〔2017〕13号关于加快构建现代公共文化服务体系的实施意见及财教[2013]98号“三馆一站”免费开放资金管理办法,主要完成市中区图书馆的免费开放工作。每周开放时间不低于46小时，保障向广大读者、群众提供免费阅读以及开展全民阅读推广活动等基本文化权益。</t>
  </si>
  <si>
    <t>组织开展图书馆各类群众文化活动场次</t>
  </si>
  <si>
    <t>≥</t>
  </si>
  <si>
    <t>个</t>
  </si>
  <si>
    <t>10</t>
  </si>
  <si>
    <t>完成免费开放图书馆个数</t>
  </si>
  <si>
    <t>1</t>
  </si>
  <si>
    <t>免费开放图书馆个数完成率</t>
  </si>
  <si>
    <t>活动完成率</t>
  </si>
  <si>
    <t>时效指标</t>
  </si>
  <si>
    <t>文化阵地每周免费开放时长</t>
  </si>
  <si>
    <t>46</t>
  </si>
  <si>
    <t>小时</t>
  </si>
  <si>
    <t>读者参与率</t>
  </si>
  <si>
    <t>80</t>
  </si>
  <si>
    <t>满意度指标</t>
  </si>
  <si>
    <t>读者满意度</t>
  </si>
  <si>
    <t>90</t>
  </si>
  <si>
    <t>51110225T000013094418-2025年公共文化免费开放(文化馆)</t>
  </si>
  <si>
    <t>根据川财教[2016]134号《中央补助地方公共文化服务体系建设专项资金管理暂行办法》的通知、乐中委办发〔2017〕13号关于加快构建现代公共文化服务体系的实施意见及财教[2013]98号“三馆一站”免费开放资金管理办法，主要完成市中区文化馆的免费开放工作，每周开放时间不低于46小时，丰富和活跃广大群众的文化生活，普及科学文化艺术知识，指导社会文化活动的普及与提高，开展社会宣传教育，保障广大群众开展文化活动等基本文化权益。</t>
  </si>
  <si>
    <t>完成文化馆免费开放个数</t>
  </si>
  <si>
    <t>组织开展各类群众文化活动场次</t>
  </si>
  <si>
    <t>免费开放场馆个数完成率</t>
  </si>
  <si>
    <t>400</t>
  </si>
  <si>
    <t>群众参与率</t>
  </si>
  <si>
    <t>群众满意度</t>
  </si>
  <si>
    <t>51110225T000013094459-2025年公共文化免费开放(镇街及高新)</t>
  </si>
  <si>
    <t>根据财政部、文化部关于印发《中央补助地方美术馆、公共图书馆、文化馆（站）免费开放三项资金管理暂行办法》的通知（财政[2013]98号）文件精神，2025年年初预算镇街及高新区公共文化免费开放资金，主要用于市中区25个镇（街）综合文化站（文化服务中心）及高新区2个综合文化站的免费开放项目。</t>
  </si>
  <si>
    <t>免费开放文化站（中心）个数</t>
  </si>
  <si>
    <t>免费开放时长（每周）</t>
  </si>
  <si>
    <t>免费开放时间</t>
  </si>
  <si>
    <t>=</t>
  </si>
  <si>
    <t>年</t>
  </si>
  <si>
    <t>免费开放文化站（中心）个数完成率</t>
  </si>
  <si>
    <t>51110225T000013212577-2025年编外人员经费</t>
  </si>
  <si>
    <t xml:space="preserve">用保障发放文化馆3名免费开放人员、2个旅游咨询服务点（乐山南游客服务中心、高铁站咨询点）点4名服务人员及乐山南1名保洁人员工资
</t>
  </si>
  <si>
    <t>发放文化馆编外人员工资人数</t>
  </si>
  <si>
    <t>3</t>
  </si>
  <si>
    <t>人</t>
  </si>
  <si>
    <t>15</t>
  </si>
  <si>
    <t>发放旅游咨询点编外人员工资人数</t>
  </si>
  <si>
    <t>发放编外人员工资人数完成率</t>
  </si>
  <si>
    <t>发放工资月数</t>
  </si>
  <si>
    <t>12</t>
  </si>
  <si>
    <t>月</t>
  </si>
  <si>
    <t>编外人员工资足额保障率（参保率）</t>
  </si>
  <si>
    <t>编外人员满意度</t>
  </si>
  <si>
    <t>85</t>
  </si>
  <si>
    <t>51110225T000013212625-2025年老体协运转经费</t>
  </si>
  <si>
    <t xml:space="preserve">为推动全区老年体育事业发展，2025年区级预算10万元，用于本年度开展各类老年体育活动、老年体育事业日常工作运转。主要用于老年人比赛、活动培训、器材购置、会议开支、下乡差旅补助、比赛人员劳务等。
</t>
  </si>
  <si>
    <t>省市区各项老年体育培训次数</t>
  </si>
  <si>
    <t>6</t>
  </si>
  <si>
    <t>参加区各项比赛场数</t>
  </si>
  <si>
    <t>场</t>
  </si>
  <si>
    <t>参加比赛及培训完成率</t>
  </si>
  <si>
    <t>每季度完成比赛及培训平均总次数</t>
  </si>
  <si>
    <t>场次</t>
  </si>
  <si>
    <t>老年人满意度</t>
  </si>
  <si>
    <t>51110225T000013212700-2025年文旅发展专项资金(其中包含世界遗产和文物保护资金500万)</t>
  </si>
  <si>
    <t>推动市中区文旅产业高质量发展，深化文旅融合、促进文旅消费、加速全域发展，完成天府旅游名县复核提升工作,做好世界遗产和文物保护事业。</t>
  </si>
  <si>
    <t>保护不可移动文物处数</t>
  </si>
  <si>
    <t>188</t>
  </si>
  <si>
    <t>处</t>
  </si>
  <si>
    <t>文旅品牌创建个数</t>
  </si>
  <si>
    <t>资金使用保证效率</t>
  </si>
  <si>
    <t>任务完成率</t>
  </si>
  <si>
    <t>天府旅游名县知名度提升度</t>
  </si>
  <si>
    <t>定性</t>
  </si>
  <si>
    <t>显著</t>
  </si>
  <si>
    <t>游客满意度</t>
  </si>
  <si>
    <t>51110225T000013212741-2025年旅游咨询服务点运转经费</t>
  </si>
  <si>
    <t>根据区政府收文签〔2021〕96号关于申请2021年旅游咨询服务点项目运行经费的意见和乐中财政教〔2021〕7号关于申请2021年旅游咨询服务点项目运行经费的意见，2025年预算63000元，用于保障2个旅游咨询服务点（乐山南游客服务中心、高铁站咨询点）正常运行，做好旅游咨询服务，主要用于咨询点日常运转用办公费、水电费、邮电费、印刷费、维护维修费等。</t>
  </si>
  <si>
    <t>服务点服务人员人数</t>
  </si>
  <si>
    <t>4</t>
  </si>
  <si>
    <t>服务点位数</t>
  </si>
  <si>
    <t>2</t>
  </si>
  <si>
    <t>服务人员人数配置完成率</t>
  </si>
  <si>
    <t>服务人员对游客的咨询答复及时率</t>
  </si>
  <si>
    <t>51110225T000013259289-2025年文化体育旅游市场综合执法巡查运转经费</t>
  </si>
  <si>
    <t xml:space="preserve">根据2021.9.29日市财政局意见和乐中府〔2021〕21号关于原市文化市场综合执法支队和原市旅游综合执法支队划转市中区涉及人员经费保障事项的请示，2025年纳入年初预算58.8万元，用于全区范围内开展文化文物体育旅游市场专项巡查整治工作，具体主要开展文旅市场行政执法办案、文旅行业安全防控、文旅市场专项执法整治、文旅市场扫黑除恶工作、文旅行业执法安全培训及专项整治工作等，维护市场良好秩序，不断提升文化旅游服务管理水平，以高质量服务供给引领和创造新需求，不断增强广大游客的获得感、幸福感、安全感，形成安全有序、管理规范、经营诚信、服务优质、游客满意的良好局面。2025年文化体育旅游市场综合执法巡查运转经费主要用于执法巡检查办公用品费、资料费、执法人员服装费、执法设备用具等购置费、安全培训费、巡查人员差旅费加班餐费等。
</t>
  </si>
  <si>
    <t>处理文旅投诉咨询件数</t>
  </si>
  <si>
    <t>件</t>
  </si>
  <si>
    <t>行政执法检查数</t>
  </si>
  <si>
    <t>200</t>
  </si>
  <si>
    <t>家</t>
  </si>
  <si>
    <t>投诉办结率</t>
  </si>
  <si>
    <t>投诉办结时效</t>
  </si>
  <si>
    <t>天</t>
  </si>
  <si>
    <t>行政处罚款</t>
  </si>
  <si>
    <t>1000</t>
  </si>
  <si>
    <t>元</t>
  </si>
  <si>
    <t>游客、人民群众满意度</t>
  </si>
  <si>
    <t>51110225T000013259324-2025年项目控制数运转经费</t>
  </si>
  <si>
    <t>项目控制数运转经费主要用于弥补单位公用经费不足的业务工作（包含乡村振兴、双报到、文化、体育、旅游、文物等）</t>
  </si>
  <si>
    <t>每月乡村振兴业务入户次数</t>
  </si>
  <si>
    <t>人次</t>
  </si>
  <si>
    <t>乡村振兴业务开展所需人次</t>
  </si>
  <si>
    <t>入户工作开展保障率</t>
  </si>
  <si>
    <t>入户及时率</t>
  </si>
  <si>
    <t>每月底前完成</t>
  </si>
  <si>
    <t>保障单位各项业务正常开展率</t>
  </si>
  <si>
    <t>贫困户、游客、社区等满意度</t>
  </si>
  <si>
    <t>51110225Y000012673362-残疾人就业保障金</t>
  </si>
  <si>
    <t>部门整体支出绩效目标表</t>
  </si>
  <si>
    <t>（2025年度）</t>
  </si>
  <si>
    <t>部门名称</t>
  </si>
  <si>
    <t>乐山市市中区文化体育和旅游局部门</t>
  </si>
  <si>
    <t>年度部门整体支出预算</t>
  </si>
  <si>
    <t>资金总额</t>
  </si>
  <si>
    <t>财政拨款</t>
  </si>
  <si>
    <t>其他资金</t>
  </si>
  <si>
    <t>年度总体目标</t>
  </si>
  <si>
    <t>拟订文化、体育、旅游、文物保护相关政策、规划和规范性文件并组织实施；组织推动全区文化体育和旅游事业、产业发展；推动文化作品创作、体育项目和旅游产品开发；管理全区重大文化体育和旅游活动，组织全区文化体育和旅游整体形象推广，制定旅游市场开发战略并组织实施，推进全域旅游；负责管理文化体育和旅游对外交流合作与宣传推广工作；指导文化体育和旅游市场发展，依法规范文化体育和旅游市场；指导管理文艺事业，推动艺术创作生产，推动中华优秀传统文化、巴蜀文化和嘉州文化传承发展；组织实施文化体育和旅游资源普查、挖掘、保护与利用工作；负责非物质文化遗产保护，推动非物质文化遗产的保护、传承、普及、弘扬和振兴；管理和指导全区文物保护利用与考古工作；贯彻实施《全民健身条例》，指导开展全民健身活动，加强社会体育指导员队伍建设，开展国民体质监测；指导和管理全区体育赛事；加强运动员的培养和训练工作；指导和推动全区青少年体育发展，监督实施国家体育锻炼标准；规范体育服务管理，推动体育标准化建设；负责职责范围内的安全生产、职业健康、生态环境保护和服务便民化等工作；完成区委、区政府交办的其他任务。
2025年初预算整体绩效目标主要是保障机关及下属事业单位、咨询点、老体协日常工作正常运转及职工队伍稳定,保障“两馆一站及体育公园”及公共文化民生项目正常开展，为全区文体旅工作发展提供保障。</t>
  </si>
  <si>
    <t>年度主要任务</t>
  </si>
  <si>
    <t>任务名称</t>
  </si>
  <si>
    <t>主要内容</t>
  </si>
  <si>
    <t>保障项目推进</t>
  </si>
  <si>
    <t>保障公共文化及免费开放项目正常实施、推进文旅发展工作。</t>
  </si>
  <si>
    <t>保障队伍稳定</t>
  </si>
  <si>
    <t>保障机关及下属事业单位、咨询点、老体协职工队伍稳定。</t>
  </si>
  <si>
    <t>保障日常运转</t>
  </si>
  <si>
    <t>保障机关及下属事业单位、咨询点、老体协日常工作正常运转。</t>
  </si>
  <si>
    <t>年度绩效指标</t>
  </si>
  <si>
    <t>绩效指标性质</t>
  </si>
  <si>
    <t>绩效指标值</t>
  </si>
  <si>
    <t>绩效度量单位</t>
  </si>
  <si>
    <t>提供公共文化免费开放点位数</t>
  </si>
  <si>
    <t>25</t>
  </si>
  <si>
    <t>提供游客优质咨询服务点个数</t>
  </si>
  <si>
    <t>预算执行率</t>
  </si>
  <si>
    <t>工资福利待遇按时发放率</t>
  </si>
  <si>
    <t>行政事业单位职工、游客满意度</t>
  </si>
  <si>
    <t>95</t>
  </si>
  <si>
    <t>采购需求表</t>
  </si>
  <si>
    <t>单位名称/项目名称</t>
  </si>
  <si>
    <t>采购品目</t>
  </si>
  <si>
    <t>数量</t>
  </si>
  <si>
    <t>总金额</t>
  </si>
  <si>
    <t>专门面向中小企业采购</t>
  </si>
  <si>
    <t>专门面向小型、微型企业采购</t>
  </si>
  <si>
    <t>专门面向监狱企业采购</t>
  </si>
  <si>
    <t>专门面向残疾人福利性单位采购</t>
  </si>
  <si>
    <t>采购说明</t>
  </si>
  <si>
    <t>2.70</t>
  </si>
  <si>
    <r>
      <rPr>
        <sz val="11"/>
        <color rgb="FF000000"/>
        <rFont val="Dialog.plain"/>
        <charset val="134"/>
      </rPr>
      <t>319001-</t>
    </r>
    <r>
      <rPr>
        <sz val="11"/>
        <color rgb="FF000000"/>
        <rFont val="宋体"/>
        <charset val="134"/>
      </rPr>
      <t>乐山市市中区文化体育和旅游局</t>
    </r>
  </si>
  <si>
    <r>
      <rPr>
        <sz val="11"/>
        <color rgb="FF000000"/>
        <rFont val="Dialog.plain"/>
        <charset val="134"/>
      </rPr>
      <t>51110221Y000000040685-车辆燃修费</t>
    </r>
  </si>
  <si>
    <r>
      <rPr>
        <sz val="11"/>
        <color rgb="FF000000"/>
        <rFont val="Dialog.plain"/>
        <charset val="134"/>
      </rPr>
      <t>C23120301-车辆维修和保养服务</t>
    </r>
  </si>
  <si>
    <t>1.40</t>
  </si>
  <si>
    <r>
      <rPr>
        <sz val="11"/>
        <color rgb="FF000000"/>
        <rFont val="Dialog.plain"/>
        <charset val="134"/>
      </rPr>
      <t>否</t>
    </r>
  </si>
  <si>
    <r>
      <rPr>
        <sz val="11"/>
        <color rgb="FF000000"/>
        <rFont val="Dialog.plain"/>
        <charset val="134"/>
      </rPr>
      <t>C23120302-车辆加油、添加燃料服务</t>
    </r>
  </si>
  <si>
    <t>1.00</t>
  </si>
  <si>
    <r>
      <rPr>
        <sz val="11"/>
        <color rgb="FF000000"/>
        <rFont val="Dialog.plain"/>
        <charset val="134"/>
      </rPr>
      <t>C18040102-财产保险服务</t>
    </r>
  </si>
  <si>
    <t>0.30</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</si>
</sst>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quot;年&quot;mm&quot;月&quot;dd&quot;日&quot;"/>
  </numFmts>
  <fonts count="43">
    <font>
      <sz val="11"/>
      <color indexed="8"/>
      <name val="宋体"/>
      <charset val="1"/>
      <scheme val="minor"/>
    </font>
    <font>
      <b/>
      <sz val="16"/>
      <color rgb="FF000000"/>
      <name val="黑体"/>
      <charset val="134"/>
    </font>
    <font>
      <sz val="9"/>
      <color rgb="FF000000"/>
      <name val="SimSun"/>
      <charset val="134"/>
    </font>
    <font>
      <sz val="11"/>
      <color rgb="FF000000"/>
      <name val="宋体"/>
      <charset val="134"/>
    </font>
    <font>
      <b/>
      <sz val="11"/>
      <color rgb="FF000000"/>
      <name val="宋体"/>
      <charset val="134"/>
    </font>
    <font>
      <b/>
      <sz val="9"/>
      <color rgb="FF000000"/>
      <name val="宋体"/>
      <charset val="134"/>
    </font>
    <font>
      <sz val="9"/>
      <color rgb="FF000000"/>
      <name val="宋体"/>
      <charset val="134"/>
    </font>
    <font>
      <sz val="11"/>
      <color rgb="FF000000"/>
      <name val="Dialog.plain"/>
      <charset val="134"/>
    </font>
    <font>
      <sz val="11"/>
      <color rgb="FF000000"/>
      <name val="SimSun"/>
      <charset val="134"/>
    </font>
    <font>
      <sz val="9"/>
      <name val="SimSun"/>
      <charset val="134"/>
    </font>
    <font>
      <sz val="15"/>
      <color rgb="FF000000"/>
      <name val="黑体"/>
      <charset val="134"/>
    </font>
    <font>
      <sz val="10"/>
      <color rgb="FFC0C0C0"/>
      <name val="SimSun"/>
      <charset val="134"/>
    </font>
    <font>
      <sz val="10"/>
      <color rgb="FF000000"/>
      <name val="SimSun"/>
      <charset val="134"/>
    </font>
    <font>
      <b/>
      <sz val="15"/>
      <color rgb="FF000000"/>
      <name val="simhei"/>
      <charset val="134"/>
    </font>
    <font>
      <b/>
      <sz val="9"/>
      <color rgb="FF000000"/>
      <name val="SimSun"/>
      <charset val="134"/>
    </font>
    <font>
      <sz val="9"/>
      <color rgb="FF000000"/>
      <name val="simhei"/>
      <charset val="134"/>
    </font>
    <font>
      <sz val="7"/>
      <color rgb="FF000000"/>
      <name val="宋体"/>
      <charset val="134"/>
    </font>
    <font>
      <b/>
      <sz val="16"/>
      <color rgb="FF000000"/>
      <name val="宋体"/>
      <charset val="134"/>
    </font>
    <font>
      <sz val="9"/>
      <color rgb="FF000000"/>
      <name val="Hiragino Sans GB"/>
      <charset val="134"/>
    </font>
    <font>
      <b/>
      <sz val="9"/>
      <color rgb="FF000000"/>
      <name val="Hiragino Sans GB"/>
      <charset val="134"/>
    </font>
    <font>
      <b/>
      <sz val="22"/>
      <color rgb="FF000000"/>
      <name val="楷体"/>
      <charset val="134"/>
    </font>
    <font>
      <b/>
      <sz val="36"/>
      <color rgb="FF000000"/>
      <name val="黑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rgb="FF000000"/>
      <name val="Dialog.bold"/>
      <charset val="134"/>
    </font>
  </fonts>
  <fills count="36">
    <fill>
      <patternFill patternType="none"/>
    </fill>
    <fill>
      <patternFill patternType="gray125"/>
    </fill>
    <fill>
      <patternFill patternType="solid">
        <fgColor rgb="FFEFF2F7"/>
        <bgColor rgb="FFEFF2F7"/>
      </patternFill>
    </fill>
    <fill>
      <patternFill patternType="solid">
        <fgColor rgb="FFF7F7F7"/>
        <bgColor rgb="FFF7F7F7"/>
      </patternFill>
    </fill>
    <fill>
      <patternFill patternType="solid">
        <fgColor rgb="FFFFFFFF"/>
        <bgColor rgb="FFFFFFFF"/>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FFFFFF"/>
      </left>
      <right/>
      <top style="thin">
        <color rgb="FFFFFFFF"/>
      </top>
      <bottom style="thin">
        <color rgb="FFFFFFFF"/>
      </bottom>
      <diagonal/>
    </border>
    <border>
      <left style="thin">
        <color rgb="FFC2C3C4"/>
      </left>
      <right style="thin">
        <color rgb="FFC2C3C4"/>
      </right>
      <top style="thin">
        <color rgb="FFC2C3C4"/>
      </top>
      <bottom style="thin">
        <color rgb="FFC2C3C4"/>
      </bottom>
      <diagonal/>
    </border>
    <border>
      <left style="thin">
        <color rgb="FFC0C0C0"/>
      </left>
      <right style="thin">
        <color rgb="FFC0C0C0"/>
      </right>
      <top style="thin">
        <color rgb="FFC0C0C0"/>
      </top>
      <bottom style="thin">
        <color rgb="FFC0C0C0"/>
      </bottom>
      <diagonal/>
    </border>
    <border>
      <left/>
      <right/>
      <top style="thin">
        <color rgb="FFFFFFFF"/>
      </top>
      <bottom style="thin">
        <color rgb="FFFFFFFF"/>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FFFFFF"/>
      </left>
      <right style="thin">
        <color rgb="FFFFFFFF"/>
      </right>
      <top/>
      <bottom/>
      <diagonal/>
    </border>
    <border>
      <left style="thin">
        <color rgb="FFFFFFFF"/>
      </left>
      <right/>
      <top style="thin">
        <color rgb="FFFFFFFF"/>
      </top>
      <bottom/>
      <diagonal/>
    </border>
    <border>
      <left style="thin">
        <color rgb="FFFFFFFF"/>
      </left>
      <right/>
      <top/>
      <bottom/>
      <diagonal/>
    </border>
    <border>
      <left style="thin">
        <color auto="1"/>
      </left>
      <right style="thin">
        <color auto="1"/>
      </right>
      <top style="thin">
        <color auto="1"/>
      </top>
      <bottom style="thin">
        <color auto="1"/>
      </bottom>
      <diagonal/>
    </border>
    <border>
      <left/>
      <right/>
      <top style="thin">
        <color rgb="FFFFFFFF"/>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22" fillId="0" borderId="0" applyFont="0" applyFill="0" applyBorder="0" applyAlignment="0" applyProtection="0">
      <alignment vertical="center"/>
    </xf>
    <xf numFmtId="44" fontId="22" fillId="0" borderId="0" applyFont="0" applyFill="0" applyBorder="0" applyAlignment="0" applyProtection="0">
      <alignment vertical="center"/>
    </xf>
    <xf numFmtId="9" fontId="22" fillId="0" borderId="0" applyFont="0" applyFill="0" applyBorder="0" applyAlignment="0" applyProtection="0">
      <alignment vertical="center"/>
    </xf>
    <xf numFmtId="41" fontId="22" fillId="0" borderId="0" applyFont="0" applyFill="0" applyBorder="0" applyAlignment="0" applyProtection="0">
      <alignment vertical="center"/>
    </xf>
    <xf numFmtId="42" fontId="22" fillId="0" borderId="0" applyFon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2" fillId="5" borderId="14" applyNumberFormat="0" applyFont="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15" applyNumberFormat="0" applyFill="0" applyAlignment="0" applyProtection="0">
      <alignment vertical="center"/>
    </xf>
    <xf numFmtId="0" fontId="29" fillId="0" borderId="15" applyNumberFormat="0" applyFill="0" applyAlignment="0" applyProtection="0">
      <alignment vertical="center"/>
    </xf>
    <xf numFmtId="0" fontId="30" fillId="0" borderId="16" applyNumberFormat="0" applyFill="0" applyAlignment="0" applyProtection="0">
      <alignment vertical="center"/>
    </xf>
    <xf numFmtId="0" fontId="30" fillId="0" borderId="0" applyNumberFormat="0" applyFill="0" applyBorder="0" applyAlignment="0" applyProtection="0">
      <alignment vertical="center"/>
    </xf>
    <xf numFmtId="0" fontId="31" fillId="6" borderId="17" applyNumberFormat="0" applyAlignment="0" applyProtection="0">
      <alignment vertical="center"/>
    </xf>
    <xf numFmtId="0" fontId="32" fillId="7" borderId="18" applyNumberFormat="0" applyAlignment="0" applyProtection="0">
      <alignment vertical="center"/>
    </xf>
    <xf numFmtId="0" fontId="33" fillId="7" borderId="17" applyNumberFormat="0" applyAlignment="0" applyProtection="0">
      <alignment vertical="center"/>
    </xf>
    <xf numFmtId="0" fontId="34" fillId="8" borderId="19" applyNumberFormat="0" applyAlignment="0" applyProtection="0">
      <alignment vertical="center"/>
    </xf>
    <xf numFmtId="0" fontId="35" fillId="0" borderId="20" applyNumberFormat="0" applyFill="0" applyAlignment="0" applyProtection="0">
      <alignment vertical="center"/>
    </xf>
    <xf numFmtId="0" fontId="36" fillId="0" borderId="21" applyNumberFormat="0" applyFill="0" applyAlignment="0" applyProtection="0">
      <alignment vertical="center"/>
    </xf>
    <xf numFmtId="0" fontId="37" fillId="9" borderId="0" applyNumberFormat="0" applyBorder="0" applyAlignment="0" applyProtection="0">
      <alignment vertical="center"/>
    </xf>
    <xf numFmtId="0" fontId="38" fillId="10" borderId="0" applyNumberFormat="0" applyBorder="0" applyAlignment="0" applyProtection="0">
      <alignment vertical="center"/>
    </xf>
    <xf numFmtId="0" fontId="39" fillId="11" borderId="0" applyNumberFormat="0" applyBorder="0" applyAlignment="0" applyProtection="0">
      <alignment vertical="center"/>
    </xf>
    <xf numFmtId="0" fontId="40" fillId="12" borderId="0" applyNumberFormat="0" applyBorder="0" applyAlignment="0" applyProtection="0">
      <alignment vertical="center"/>
    </xf>
    <xf numFmtId="0" fontId="41" fillId="13" borderId="0" applyNumberFormat="0" applyBorder="0" applyAlignment="0" applyProtection="0">
      <alignment vertical="center"/>
    </xf>
    <xf numFmtId="0" fontId="41" fillId="14" borderId="0" applyNumberFormat="0" applyBorder="0" applyAlignment="0" applyProtection="0">
      <alignment vertical="center"/>
    </xf>
    <xf numFmtId="0" fontId="40" fillId="15" borderId="0" applyNumberFormat="0" applyBorder="0" applyAlignment="0" applyProtection="0">
      <alignment vertical="center"/>
    </xf>
    <xf numFmtId="0" fontId="40" fillId="16" borderId="0" applyNumberFormat="0" applyBorder="0" applyAlignment="0" applyProtection="0">
      <alignment vertical="center"/>
    </xf>
    <xf numFmtId="0" fontId="41" fillId="17" borderId="0" applyNumberFormat="0" applyBorder="0" applyAlignment="0" applyProtection="0">
      <alignment vertical="center"/>
    </xf>
    <xf numFmtId="0" fontId="41" fillId="18" borderId="0" applyNumberFormat="0" applyBorder="0" applyAlignment="0" applyProtection="0">
      <alignment vertical="center"/>
    </xf>
    <xf numFmtId="0" fontId="40" fillId="19" borderId="0" applyNumberFormat="0" applyBorder="0" applyAlignment="0" applyProtection="0">
      <alignment vertical="center"/>
    </xf>
    <xf numFmtId="0" fontId="40" fillId="20" borderId="0" applyNumberFormat="0" applyBorder="0" applyAlignment="0" applyProtection="0">
      <alignment vertical="center"/>
    </xf>
    <xf numFmtId="0" fontId="41" fillId="21" borderId="0" applyNumberFormat="0" applyBorder="0" applyAlignment="0" applyProtection="0">
      <alignment vertical="center"/>
    </xf>
    <xf numFmtId="0" fontId="41" fillId="22" borderId="0" applyNumberFormat="0" applyBorder="0" applyAlignment="0" applyProtection="0">
      <alignment vertical="center"/>
    </xf>
    <xf numFmtId="0" fontId="40" fillId="23" borderId="0" applyNumberFormat="0" applyBorder="0" applyAlignment="0" applyProtection="0">
      <alignment vertical="center"/>
    </xf>
    <xf numFmtId="0" fontId="40" fillId="24" borderId="0" applyNumberFormat="0" applyBorder="0" applyAlignment="0" applyProtection="0">
      <alignment vertical="center"/>
    </xf>
    <xf numFmtId="0" fontId="41" fillId="25" borderId="0" applyNumberFormat="0" applyBorder="0" applyAlignment="0" applyProtection="0">
      <alignment vertical="center"/>
    </xf>
    <xf numFmtId="0" fontId="41" fillId="26" borderId="0" applyNumberFormat="0" applyBorder="0" applyAlignment="0" applyProtection="0">
      <alignment vertical="center"/>
    </xf>
    <xf numFmtId="0" fontId="40" fillId="27" borderId="0" applyNumberFormat="0" applyBorder="0" applyAlignment="0" applyProtection="0">
      <alignment vertical="center"/>
    </xf>
    <xf numFmtId="0" fontId="40" fillId="28" borderId="0" applyNumberFormat="0" applyBorder="0" applyAlignment="0" applyProtection="0">
      <alignment vertical="center"/>
    </xf>
    <xf numFmtId="0" fontId="41" fillId="29" borderId="0" applyNumberFormat="0" applyBorder="0" applyAlignment="0" applyProtection="0">
      <alignment vertical="center"/>
    </xf>
    <xf numFmtId="0" fontId="41" fillId="30" borderId="0" applyNumberFormat="0" applyBorder="0" applyAlignment="0" applyProtection="0">
      <alignment vertical="center"/>
    </xf>
    <xf numFmtId="0" fontId="40" fillId="31" borderId="0" applyNumberFormat="0" applyBorder="0" applyAlignment="0" applyProtection="0">
      <alignment vertical="center"/>
    </xf>
    <xf numFmtId="0" fontId="40" fillId="32" borderId="0" applyNumberFormat="0" applyBorder="0" applyAlignment="0" applyProtection="0">
      <alignment vertical="center"/>
    </xf>
    <xf numFmtId="0" fontId="41" fillId="33" borderId="0" applyNumberFormat="0" applyBorder="0" applyAlignment="0" applyProtection="0">
      <alignment vertical="center"/>
    </xf>
    <xf numFmtId="0" fontId="41" fillId="34" borderId="0" applyNumberFormat="0" applyBorder="0" applyAlignment="0" applyProtection="0">
      <alignment vertical="center"/>
    </xf>
    <xf numFmtId="0" fontId="40" fillId="35" borderId="0" applyNumberFormat="0" applyBorder="0" applyAlignment="0" applyProtection="0">
      <alignment vertical="center"/>
    </xf>
  </cellStyleXfs>
  <cellXfs count="92">
    <xf numFmtId="0" fontId="0" fillId="0" borderId="0" xfId="0" applyFont="1">
      <alignment vertical="center"/>
    </xf>
    <xf numFmtId="0" fontId="1" fillId="0" borderId="1" xfId="0" applyFont="1" applyBorder="1" applyAlignment="1">
      <alignment horizontal="center" vertical="center"/>
    </xf>
    <xf numFmtId="0" fontId="2" fillId="0" borderId="2" xfId="0" applyFont="1" applyBorder="1" applyAlignment="1">
      <alignment vertical="center" wrapText="1"/>
    </xf>
    <xf numFmtId="0" fontId="3" fillId="0" borderId="2" xfId="0" applyFont="1" applyBorder="1" applyAlignment="1">
      <alignment vertical="center" wrapText="1"/>
    </xf>
    <xf numFmtId="0" fontId="2" fillId="0" borderId="3" xfId="0" applyFont="1" applyBorder="1" applyAlignment="1">
      <alignment vertical="center" wrapText="1"/>
    </xf>
    <xf numFmtId="0" fontId="4" fillId="2" borderId="4" xfId="0" applyFont="1" applyFill="1" applyBorder="1" applyAlignment="1">
      <alignment horizontal="center" vertical="center" wrapText="1"/>
    </xf>
    <xf numFmtId="0" fontId="5" fillId="0" borderId="3" xfId="0" applyFont="1" applyBorder="1" applyAlignment="1">
      <alignment vertical="center" wrapText="1"/>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5" xfId="0" applyFont="1" applyBorder="1" applyAlignment="1">
      <alignment horizontal="right" vertical="center"/>
    </xf>
    <xf numFmtId="0" fontId="4" fillId="0" borderId="4" xfId="0" applyFont="1" applyBorder="1" applyAlignment="1">
      <alignment horizontal="left" vertical="center"/>
    </xf>
    <xf numFmtId="0" fontId="6" fillId="0" borderId="3" xfId="0" applyFont="1" applyBorder="1" applyAlignment="1">
      <alignment vertical="center" wrapText="1"/>
    </xf>
    <xf numFmtId="0" fontId="7" fillId="0" borderId="4" xfId="0" applyFont="1" applyBorder="1" applyAlignment="1">
      <alignment horizontal="left" vertical="center" wrapText="1"/>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5" xfId="0" applyFont="1" applyBorder="1" applyAlignment="1">
      <alignment horizontal="right" vertical="center"/>
    </xf>
    <xf numFmtId="0" fontId="3" fillId="0" borderId="4" xfId="0" applyFont="1" applyBorder="1" applyAlignment="1">
      <alignment horizontal="left" vertical="center"/>
    </xf>
    <xf numFmtId="0" fontId="3" fillId="0" borderId="4" xfId="0" applyFont="1" applyBorder="1" applyAlignment="1">
      <alignment horizontal="left" vertical="center" wrapText="1" indent="1"/>
    </xf>
    <xf numFmtId="0" fontId="3" fillId="0" borderId="4" xfId="0" applyFont="1" applyBorder="1" applyAlignment="1">
      <alignment horizontal="left" vertical="center" wrapText="1"/>
    </xf>
    <xf numFmtId="0" fontId="3" fillId="0" borderId="4" xfId="0" applyFont="1" applyBorder="1" applyAlignment="1">
      <alignment horizontal="center" vertical="center" wrapText="1"/>
    </xf>
    <xf numFmtId="0" fontId="2" fillId="0" borderId="6" xfId="0" applyFont="1" applyBorder="1" applyAlignment="1">
      <alignment vertical="center" wrapText="1"/>
    </xf>
    <xf numFmtId="0" fontId="8" fillId="0" borderId="2" xfId="0" applyFont="1" applyBorder="1" applyAlignment="1">
      <alignment horizontal="center" vertical="center" wrapText="1"/>
    </xf>
    <xf numFmtId="0" fontId="5" fillId="0" borderId="6" xfId="0" applyFont="1" applyBorder="1" applyAlignment="1">
      <alignment vertical="center" wrapText="1"/>
    </xf>
    <xf numFmtId="0" fontId="6" fillId="0" borderId="6" xfId="0" applyFont="1" applyBorder="1" applyAlignment="1">
      <alignment vertical="center" wrapText="1"/>
    </xf>
    <xf numFmtId="0" fontId="9" fillId="0" borderId="0" xfId="0" applyFont="1" applyBorder="1" applyAlignment="1">
      <alignment vertical="center" wrapText="1"/>
    </xf>
    <xf numFmtId="0" fontId="10"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2" fillId="0" borderId="7" xfId="0" applyFont="1" applyFill="1" applyBorder="1" applyAlignment="1">
      <alignment horizontal="right" vertical="center" wrapText="1"/>
    </xf>
    <xf numFmtId="0" fontId="2" fillId="0" borderId="8" xfId="0" applyFont="1" applyFill="1" applyBorder="1" applyAlignment="1">
      <alignment horizontal="center" vertical="center" wrapText="1"/>
    </xf>
    <xf numFmtId="4" fontId="2" fillId="0" borderId="8" xfId="0" applyNumberFormat="1" applyFont="1" applyFill="1" applyBorder="1" applyAlignment="1">
      <alignment horizontal="right" vertical="center" wrapText="1"/>
    </xf>
    <xf numFmtId="0" fontId="2" fillId="0" borderId="8" xfId="0" applyFont="1" applyFill="1" applyBorder="1" applyAlignment="1">
      <alignment horizontal="left" vertical="center" wrapText="1"/>
    </xf>
    <xf numFmtId="0" fontId="11" fillId="0" borderId="0" xfId="0" applyFont="1" applyFill="1" applyBorder="1" applyAlignment="1">
      <alignment vertical="center" wrapText="1"/>
    </xf>
    <xf numFmtId="0" fontId="0" fillId="0" borderId="0" xfId="0" applyFont="1" applyFill="1" applyAlignment="1">
      <alignment vertical="center"/>
    </xf>
    <xf numFmtId="0" fontId="12" fillId="0" borderId="0" xfId="0" applyFont="1" applyFill="1" applyBorder="1" applyAlignment="1">
      <alignment vertical="center" wrapText="1"/>
    </xf>
    <xf numFmtId="0" fontId="13" fillId="0" borderId="0" xfId="0" applyFont="1" applyFill="1" applyBorder="1" applyAlignment="1">
      <alignment horizontal="center" vertical="center" wrapText="1"/>
    </xf>
    <xf numFmtId="0" fontId="14" fillId="3" borderId="8" xfId="0" applyFont="1" applyFill="1" applyBorder="1" applyAlignment="1">
      <alignment horizontal="center" vertical="center" wrapText="1"/>
    </xf>
    <xf numFmtId="0" fontId="2" fillId="3" borderId="8" xfId="0" applyFont="1" applyFill="1" applyBorder="1" applyAlignment="1">
      <alignment vertical="center" wrapText="1"/>
    </xf>
    <xf numFmtId="0" fontId="15" fillId="3" borderId="8" xfId="0" applyFont="1" applyFill="1" applyBorder="1" applyAlignment="1">
      <alignment vertical="center" wrapText="1"/>
    </xf>
    <xf numFmtId="4" fontId="2" fillId="3" borderId="8" xfId="0" applyNumberFormat="1" applyFont="1" applyFill="1" applyBorder="1" applyAlignment="1">
      <alignment horizontal="right" vertical="center" wrapText="1"/>
    </xf>
    <xf numFmtId="0" fontId="2" fillId="0" borderId="8" xfId="0" applyFont="1" applyFill="1" applyBorder="1" applyAlignment="1">
      <alignment vertical="center" wrapText="1"/>
    </xf>
    <xf numFmtId="0" fontId="16" fillId="0" borderId="0" xfId="0" applyFont="1" applyFill="1" applyBorder="1" applyAlignment="1">
      <alignment horizontal="right" vertical="center" wrapText="1"/>
    </xf>
    <xf numFmtId="0" fontId="6" fillId="0" borderId="1" xfId="0" applyFont="1" applyBorder="1">
      <alignment vertical="center"/>
    </xf>
    <xf numFmtId="0" fontId="17" fillId="0" borderId="1" xfId="0" applyFont="1" applyBorder="1" applyAlignment="1">
      <alignment horizontal="center" vertical="center"/>
    </xf>
    <xf numFmtId="0" fontId="6" fillId="0" borderId="2" xfId="0" applyFont="1" applyBorder="1">
      <alignment vertical="center"/>
    </xf>
    <xf numFmtId="0" fontId="3" fillId="0" borderId="2" xfId="0" applyFont="1" applyBorder="1" applyAlignment="1">
      <alignment horizontal="left" vertical="center"/>
    </xf>
    <xf numFmtId="0" fontId="6" fillId="0" borderId="3" xfId="0" applyFont="1" applyBorder="1">
      <alignment vertical="center"/>
    </xf>
    <xf numFmtId="0" fontId="4" fillId="2" borderId="4" xfId="0" applyFont="1" applyFill="1" applyBorder="1" applyAlignment="1">
      <alignment horizontal="center" vertical="center"/>
    </xf>
    <xf numFmtId="0" fontId="5" fillId="0" borderId="3" xfId="0" applyFont="1" applyBorder="1">
      <alignment vertical="center"/>
    </xf>
    <xf numFmtId="4" fontId="4" fillId="0" borderId="4" xfId="0" applyNumberFormat="1" applyFont="1" applyBorder="1" applyAlignment="1">
      <alignment horizontal="right" vertical="center"/>
    </xf>
    <xf numFmtId="0" fontId="3" fillId="4" borderId="4" xfId="0" applyFont="1" applyFill="1" applyBorder="1" applyAlignment="1">
      <alignment horizontal="left" vertical="center"/>
    </xf>
    <xf numFmtId="0" fontId="3" fillId="4" borderId="4" xfId="0" applyFont="1" applyFill="1" applyBorder="1" applyAlignment="1">
      <alignment horizontal="left" vertical="center" wrapText="1"/>
    </xf>
    <xf numFmtId="4" fontId="3" fillId="0" borderId="4" xfId="0" applyNumberFormat="1" applyFont="1" applyBorder="1" applyAlignment="1">
      <alignment horizontal="right" vertical="center"/>
    </xf>
    <xf numFmtId="4" fontId="3" fillId="4" borderId="4" xfId="0" applyNumberFormat="1" applyFont="1" applyFill="1" applyBorder="1" applyAlignment="1">
      <alignment horizontal="right" vertical="center"/>
    </xf>
    <xf numFmtId="0" fontId="6" fillId="0" borderId="9" xfId="0" applyFont="1" applyBorder="1">
      <alignment vertical="center"/>
    </xf>
    <xf numFmtId="0" fontId="6" fillId="0" borderId="9" xfId="0" applyFont="1" applyBorder="1" applyAlignment="1">
      <alignment vertical="center" wrapText="1"/>
    </xf>
    <xf numFmtId="0" fontId="3" fillId="0" borderId="2" xfId="0" applyFont="1" applyBorder="1" applyAlignment="1">
      <alignment horizontal="center" vertical="center"/>
    </xf>
    <xf numFmtId="0" fontId="6" fillId="0" borderId="10" xfId="0" applyFont="1" applyBorder="1">
      <alignment vertical="center"/>
    </xf>
    <xf numFmtId="0" fontId="6" fillId="0" borderId="6" xfId="0" applyFont="1" applyBorder="1">
      <alignment vertical="center"/>
    </xf>
    <xf numFmtId="0" fontId="6" fillId="0" borderId="11" xfId="0" applyFont="1" applyBorder="1" applyAlignment="1">
      <alignment vertical="center" wrapText="1"/>
    </xf>
    <xf numFmtId="10" fontId="0" fillId="0" borderId="0" xfId="0" applyNumberFormat="1" applyFont="1">
      <alignment vertical="center"/>
    </xf>
    <xf numFmtId="0" fontId="4" fillId="2" borderId="5" xfId="0" applyFont="1" applyFill="1" applyBorder="1" applyAlignment="1">
      <alignment horizontal="center" vertical="center"/>
    </xf>
    <xf numFmtId="0" fontId="4" fillId="0" borderId="12" xfId="0" applyFont="1" applyBorder="1" applyAlignment="1">
      <alignment horizontal="center" vertical="center"/>
    </xf>
    <xf numFmtId="4" fontId="4" fillId="0" borderId="5" xfId="0" applyNumberFormat="1" applyFont="1" applyBorder="1" applyAlignment="1">
      <alignment horizontal="right" vertical="center"/>
    </xf>
    <xf numFmtId="0" fontId="3" fillId="0" borderId="5" xfId="0" applyFont="1" applyBorder="1" applyAlignment="1">
      <alignment horizontal="center" vertical="center" wrapText="1"/>
    </xf>
    <xf numFmtId="0" fontId="3" fillId="0" borderId="5" xfId="0" applyFont="1" applyBorder="1" applyAlignment="1">
      <alignment horizontal="left" vertical="center"/>
    </xf>
    <xf numFmtId="0" fontId="3" fillId="0" borderId="5" xfId="0" applyFont="1" applyBorder="1" applyAlignment="1">
      <alignment horizontal="left" vertical="center" wrapText="1"/>
    </xf>
    <xf numFmtId="4" fontId="3" fillId="0" borderId="5" xfId="0" applyNumberFormat="1" applyFont="1" applyBorder="1" applyAlignment="1">
      <alignment horizontal="right" vertical="center"/>
    </xf>
    <xf numFmtId="0" fontId="2" fillId="0" borderId="9" xfId="0" applyFont="1" applyBorder="1" applyAlignment="1">
      <alignment vertical="center" wrapText="1"/>
    </xf>
    <xf numFmtId="0" fontId="3" fillId="0" borderId="2" xfId="0" applyFont="1" applyBorder="1" applyAlignment="1">
      <alignment horizontal="right" vertical="center"/>
    </xf>
    <xf numFmtId="0" fontId="2" fillId="0" borderId="11" xfId="0" applyFont="1" applyBorder="1" applyAlignment="1">
      <alignment vertical="center" wrapText="1"/>
    </xf>
    <xf numFmtId="0" fontId="7" fillId="4" borderId="4" xfId="0" applyFont="1" applyFill="1" applyBorder="1" applyAlignment="1">
      <alignment horizontal="left" vertical="center" wrapText="1"/>
    </xf>
    <xf numFmtId="0" fontId="0" fillId="0" borderId="0" xfId="0" applyFont="1" applyAlignment="1">
      <alignment vertical="center" wrapText="1"/>
    </xf>
    <xf numFmtId="0" fontId="4" fillId="2" borderId="5" xfId="0" applyFont="1" applyFill="1" applyBorder="1" applyAlignment="1">
      <alignment horizontal="center" vertical="center" wrapText="1"/>
    </xf>
    <xf numFmtId="0" fontId="6" fillId="0" borderId="2" xfId="0" applyFont="1" applyBorder="1" applyAlignment="1">
      <alignment vertical="center" wrapText="1"/>
    </xf>
    <xf numFmtId="0" fontId="2" fillId="0" borderId="10" xfId="0" applyFont="1" applyBorder="1" applyAlignment="1">
      <alignment vertical="center" wrapText="1"/>
    </xf>
    <xf numFmtId="0" fontId="2" fillId="0" borderId="3" xfId="0" applyFont="1" applyBorder="1">
      <alignment vertical="center"/>
    </xf>
    <xf numFmtId="10" fontId="1" fillId="0" borderId="1" xfId="0" applyNumberFormat="1" applyFont="1" applyBorder="1" applyAlignment="1">
      <alignment horizontal="center" vertical="center"/>
    </xf>
    <xf numFmtId="0" fontId="8" fillId="0" borderId="2" xfId="0" applyFont="1" applyBorder="1" applyAlignment="1">
      <alignment horizontal="center" vertical="center"/>
    </xf>
    <xf numFmtId="10" fontId="4" fillId="2" borderId="5" xfId="0" applyNumberFormat="1" applyFont="1" applyFill="1" applyBorder="1" applyAlignment="1">
      <alignment horizontal="center" vertical="center"/>
    </xf>
    <xf numFmtId="10" fontId="3" fillId="0" borderId="5" xfId="0" applyNumberFormat="1" applyFont="1" applyBorder="1" applyAlignment="1">
      <alignment horizontal="right" vertical="center"/>
    </xf>
    <xf numFmtId="0" fontId="2" fillId="0" borderId="9" xfId="0" applyFont="1" applyBorder="1">
      <alignment vertical="center"/>
    </xf>
    <xf numFmtId="10" fontId="2" fillId="0" borderId="9" xfId="0" applyNumberFormat="1" applyFont="1" applyBorder="1">
      <alignment vertical="center"/>
    </xf>
    <xf numFmtId="0" fontId="4" fillId="0" borderId="5" xfId="0" applyFont="1" applyBorder="1" applyAlignment="1">
      <alignment horizontal="center" vertical="center" wrapText="1"/>
    </xf>
    <xf numFmtId="0" fontId="18" fillId="0" borderId="3" xfId="0" applyFont="1" applyBorder="1" applyAlignment="1">
      <alignment vertical="center" wrapText="1"/>
    </xf>
    <xf numFmtId="0" fontId="18" fillId="0" borderId="6" xfId="0" applyFont="1" applyBorder="1" applyAlignment="1">
      <alignment vertical="center" wrapText="1"/>
    </xf>
    <xf numFmtId="0" fontId="19" fillId="0" borderId="3" xfId="0" applyFont="1" applyBorder="1" applyAlignment="1">
      <alignment vertical="center" wrapText="1"/>
    </xf>
    <xf numFmtId="0" fontId="19" fillId="0" borderId="6" xfId="0" applyFont="1" applyBorder="1" applyAlignment="1">
      <alignment vertical="center" wrapText="1"/>
    </xf>
    <xf numFmtId="0" fontId="18" fillId="0" borderId="9" xfId="0" applyFont="1" applyBorder="1" applyAlignment="1">
      <alignment vertical="center" wrapText="1"/>
    </xf>
    <xf numFmtId="0" fontId="2" fillId="0" borderId="13" xfId="0" applyFont="1" applyBorder="1" applyAlignment="1">
      <alignment vertical="center" wrapText="1"/>
    </xf>
    <xf numFmtId="0" fontId="20" fillId="0" borderId="0" xfId="0" applyFont="1" applyBorder="1" applyAlignment="1">
      <alignment horizontal="center" vertical="center" wrapText="1"/>
    </xf>
    <xf numFmtId="0" fontId="21" fillId="0" borderId="0" xfId="0" applyFont="1" applyBorder="1" applyAlignment="1">
      <alignment horizontal="center" vertical="center" wrapText="1"/>
    </xf>
    <xf numFmtId="176" fontId="17" fillId="0" borderId="0" xfId="0" applyNumberFormat="1"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sharedStrings" Target="sharedStrings.xml"/><Relationship Id="rId17" Type="http://schemas.openxmlformats.org/officeDocument/2006/relationships/theme" Target="theme/theme1.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10" defaultRowHeight="13.5" outlineLevelRow="2"/>
  <cols>
    <col min="1" max="1" width="143.616666666667" customWidth="1"/>
  </cols>
  <sheetData>
    <row r="1" ht="74.25" customHeight="1" spans="1:1">
      <c r="A1" s="89"/>
    </row>
    <row r="2" ht="170.9" customHeight="1" spans="1:1">
      <c r="A2" s="90" t="s">
        <v>0</v>
      </c>
    </row>
    <row r="3" ht="128.15" customHeight="1" spans="1:1">
      <c r="A3" s="91">
        <v>45767</v>
      </c>
    </row>
  </sheetData>
  <pageMargins left="0.75" right="0.75" top="0.269444444444444" bottom="0.269444444444444"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9"/>
  <sheetViews>
    <sheetView workbookViewId="0">
      <pane ySplit="5" topLeftCell="A7" activePane="bottomLeft" state="frozen"/>
      <selection/>
      <selection pane="bottomLeft" activeCell="D7" sqref="B1:J8"/>
    </sheetView>
  </sheetViews>
  <sheetFormatPr defaultColWidth="10" defaultRowHeight="13.5"/>
  <cols>
    <col min="1" max="1" width="1.53333333333333" customWidth="1"/>
    <col min="2" max="2" width="13.3333333333333" customWidth="1"/>
    <col min="3" max="3" width="41.0333333333333" customWidth="1"/>
    <col min="4" max="9" width="16.4083333333333" customWidth="1"/>
    <col min="10" max="10" width="1.53333333333333" customWidth="1"/>
  </cols>
  <sheetData>
    <row r="1" ht="19.9" customHeight="1" spans="1:10">
      <c r="A1" s="41"/>
      <c r="B1" s="42" t="s">
        <v>347</v>
      </c>
      <c r="C1" s="42"/>
      <c r="D1" s="42"/>
      <c r="E1" s="42"/>
      <c r="F1" s="42"/>
      <c r="G1" s="42"/>
      <c r="H1" s="42"/>
      <c r="I1" s="42"/>
      <c r="J1" s="45" t="s">
        <v>49</v>
      </c>
    </row>
    <row r="2" ht="17.05" customHeight="1" spans="1:10">
      <c r="A2" s="43"/>
      <c r="B2" s="44" t="s">
        <v>2</v>
      </c>
      <c r="C2" s="44"/>
      <c r="D2" s="55"/>
      <c r="E2" s="55"/>
      <c r="F2" s="55"/>
      <c r="G2" s="55"/>
      <c r="H2" s="55"/>
      <c r="I2" s="55" t="s">
        <v>3</v>
      </c>
      <c r="J2" s="56"/>
    </row>
    <row r="3" ht="21.35" customHeight="1" spans="1:10">
      <c r="A3" s="45"/>
      <c r="B3" s="46" t="s">
        <v>348</v>
      </c>
      <c r="C3" s="46" t="s">
        <v>62</v>
      </c>
      <c r="D3" s="46" t="s">
        <v>349</v>
      </c>
      <c r="E3" s="46"/>
      <c r="F3" s="46"/>
      <c r="G3" s="46"/>
      <c r="H3" s="46"/>
      <c r="I3" s="46"/>
      <c r="J3" s="57"/>
    </row>
    <row r="4" ht="21.35" customHeight="1" spans="1:10">
      <c r="A4" s="11"/>
      <c r="B4" s="46"/>
      <c r="C4" s="46"/>
      <c r="D4" s="46" t="s">
        <v>50</v>
      </c>
      <c r="E4" s="5" t="s">
        <v>350</v>
      </c>
      <c r="F4" s="46" t="s">
        <v>351</v>
      </c>
      <c r="G4" s="46"/>
      <c r="H4" s="46"/>
      <c r="I4" s="46" t="s">
        <v>352</v>
      </c>
      <c r="J4" s="57"/>
    </row>
    <row r="5" ht="21.35" customHeight="1" spans="1:10">
      <c r="A5" s="11"/>
      <c r="B5" s="46"/>
      <c r="C5" s="46"/>
      <c r="D5" s="46"/>
      <c r="E5" s="5"/>
      <c r="F5" s="46" t="s">
        <v>149</v>
      </c>
      <c r="G5" s="46" t="s">
        <v>353</v>
      </c>
      <c r="H5" s="46" t="s">
        <v>354</v>
      </c>
      <c r="I5" s="46"/>
      <c r="J5" s="23"/>
    </row>
    <row r="6" ht="19.9" customHeight="1" spans="1:10">
      <c r="A6" s="47"/>
      <c r="B6" s="7"/>
      <c r="C6" s="7" t="s">
        <v>63</v>
      </c>
      <c r="D6" s="48">
        <v>4.86</v>
      </c>
      <c r="E6" s="48"/>
      <c r="F6" s="48">
        <v>3</v>
      </c>
      <c r="G6" s="48"/>
      <c r="H6" s="48">
        <v>3</v>
      </c>
      <c r="I6" s="48">
        <v>1.86</v>
      </c>
      <c r="J6" s="22"/>
    </row>
    <row r="7" ht="19.9" customHeight="1" spans="1:10">
      <c r="A7" s="11"/>
      <c r="B7" s="49"/>
      <c r="C7" s="50" t="s">
        <v>20</v>
      </c>
      <c r="D7" s="51">
        <v>4.86</v>
      </c>
      <c r="E7" s="51"/>
      <c r="F7" s="51">
        <v>3</v>
      </c>
      <c r="G7" s="51"/>
      <c r="H7" s="51">
        <v>3</v>
      </c>
      <c r="I7" s="51">
        <v>1.86</v>
      </c>
      <c r="J7" s="57"/>
    </row>
    <row r="8" ht="19.9" customHeight="1" spans="1:10">
      <c r="A8" s="11"/>
      <c r="B8" s="49" t="s">
        <v>64</v>
      </c>
      <c r="C8" s="50" t="s">
        <v>150</v>
      </c>
      <c r="D8" s="52">
        <v>4.86</v>
      </c>
      <c r="E8" s="52"/>
      <c r="F8" s="52">
        <v>3</v>
      </c>
      <c r="G8" s="52"/>
      <c r="H8" s="52">
        <v>3</v>
      </c>
      <c r="I8" s="52">
        <v>1.86</v>
      </c>
      <c r="J8" s="57"/>
    </row>
    <row r="9" ht="8.5" customHeight="1" spans="1:10">
      <c r="A9" s="53"/>
      <c r="B9" s="53"/>
      <c r="C9" s="53"/>
      <c r="D9" s="53"/>
      <c r="E9" s="53"/>
      <c r="F9" s="53"/>
      <c r="G9" s="53"/>
      <c r="H9" s="53"/>
      <c r="I9" s="53"/>
      <c r="J9" s="58"/>
    </row>
  </sheetData>
  <mergeCells count="9">
    <mergeCell ref="B1:I1"/>
    <mergeCell ref="B2:C2"/>
    <mergeCell ref="D3:I3"/>
    <mergeCell ref="F4:H4"/>
    <mergeCell ref="B3:B5"/>
    <mergeCell ref="C3:C5"/>
    <mergeCell ref="D4:D5"/>
    <mergeCell ref="E4:E5"/>
    <mergeCell ref="I4:I5"/>
  </mergeCells>
  <pageMargins left="0.75" right="0.75" top="0.269444444444444" bottom="0.269444444444444" header="0" footer="0"/>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0"/>
  <sheetViews>
    <sheetView workbookViewId="0">
      <pane ySplit="5" topLeftCell="A7" activePane="bottomLeft" state="frozen"/>
      <selection/>
      <selection pane="bottomLeft" activeCell="F8" sqref="B1:J9"/>
    </sheetView>
  </sheetViews>
  <sheetFormatPr defaultColWidth="10" defaultRowHeight="13.5"/>
  <cols>
    <col min="1" max="1" width="1.53333333333333" customWidth="1"/>
    <col min="2" max="4" width="6.15" customWidth="1"/>
    <col min="5" max="5" width="13.3333333333333" customWidth="1"/>
    <col min="6" max="6" width="41.0333333333333" customWidth="1"/>
    <col min="7" max="9" width="16.4083333333333" customWidth="1"/>
    <col min="10" max="10" width="1.53333333333333" customWidth="1"/>
    <col min="11" max="11" width="9.76666666666667" customWidth="1"/>
  </cols>
  <sheetData>
    <row r="1" ht="19.9" customHeight="1" spans="1:10">
      <c r="A1" s="41"/>
      <c r="B1" s="42" t="s">
        <v>355</v>
      </c>
      <c r="C1" s="42"/>
      <c r="D1" s="42"/>
      <c r="E1" s="42"/>
      <c r="F1" s="42"/>
      <c r="G1" s="42"/>
      <c r="H1" s="42"/>
      <c r="I1" s="42"/>
      <c r="J1" s="45" t="s">
        <v>49</v>
      </c>
    </row>
    <row r="2" ht="17.05" customHeight="1" spans="1:10">
      <c r="A2" s="43"/>
      <c r="B2" s="44" t="s">
        <v>2</v>
      </c>
      <c r="C2" s="44"/>
      <c r="D2" s="44"/>
      <c r="E2" s="44"/>
      <c r="F2" s="44"/>
      <c r="G2" s="43"/>
      <c r="H2" s="43"/>
      <c r="I2" s="55" t="s">
        <v>3</v>
      </c>
      <c r="J2" s="56"/>
    </row>
    <row r="3" ht="21.35" customHeight="1" spans="1:10">
      <c r="A3" s="45"/>
      <c r="B3" s="46" t="s">
        <v>6</v>
      </c>
      <c r="C3" s="46"/>
      <c r="D3" s="46"/>
      <c r="E3" s="46"/>
      <c r="F3" s="46"/>
      <c r="G3" s="46" t="s">
        <v>356</v>
      </c>
      <c r="H3" s="46"/>
      <c r="I3" s="46"/>
      <c r="J3" s="57"/>
    </row>
    <row r="4" ht="21.35" customHeight="1" spans="1:10">
      <c r="A4" s="11"/>
      <c r="B4" s="46" t="s">
        <v>69</v>
      </c>
      <c r="C4" s="46"/>
      <c r="D4" s="46"/>
      <c r="E4" s="46" t="s">
        <v>61</v>
      </c>
      <c r="F4" s="46" t="s">
        <v>62</v>
      </c>
      <c r="G4" s="46" t="s">
        <v>50</v>
      </c>
      <c r="H4" s="46" t="s">
        <v>67</v>
      </c>
      <c r="I4" s="46" t="s">
        <v>68</v>
      </c>
      <c r="J4" s="57"/>
    </row>
    <row r="5" ht="21.35" customHeight="1" spans="1:10">
      <c r="A5" s="11"/>
      <c r="B5" s="46" t="s">
        <v>70</v>
      </c>
      <c r="C5" s="46" t="s">
        <v>71</v>
      </c>
      <c r="D5" s="46" t="s">
        <v>72</v>
      </c>
      <c r="E5" s="46"/>
      <c r="F5" s="46"/>
      <c r="G5" s="46"/>
      <c r="H5" s="46"/>
      <c r="I5" s="46"/>
      <c r="J5" s="23"/>
    </row>
    <row r="6" ht="19.9" customHeight="1" spans="1:10">
      <c r="A6" s="47"/>
      <c r="B6" s="7"/>
      <c r="C6" s="7"/>
      <c r="D6" s="7"/>
      <c r="E6" s="7"/>
      <c r="F6" s="7" t="s">
        <v>63</v>
      </c>
      <c r="G6" s="48"/>
      <c r="H6" s="48"/>
      <c r="I6" s="48"/>
      <c r="J6" s="22"/>
    </row>
    <row r="7" ht="19.9" customHeight="1" spans="1:10">
      <c r="A7" s="11"/>
      <c r="B7" s="49"/>
      <c r="C7" s="49"/>
      <c r="D7" s="49"/>
      <c r="E7" s="49"/>
      <c r="F7" s="50" t="s">
        <v>20</v>
      </c>
      <c r="G7" s="51"/>
      <c r="H7" s="51"/>
      <c r="I7" s="51"/>
      <c r="J7" s="57"/>
    </row>
    <row r="8" ht="19.9" customHeight="1" spans="1:10">
      <c r="A8" s="11"/>
      <c r="B8" s="49"/>
      <c r="C8" s="49"/>
      <c r="D8" s="49"/>
      <c r="E8" s="49"/>
      <c r="F8" s="50" t="s">
        <v>20</v>
      </c>
      <c r="G8" s="51"/>
      <c r="H8" s="51"/>
      <c r="I8" s="51"/>
      <c r="J8" s="57"/>
    </row>
    <row r="9" ht="19.9" customHeight="1" spans="1:10">
      <c r="A9" s="11"/>
      <c r="B9" s="49"/>
      <c r="C9" s="49"/>
      <c r="D9" s="49"/>
      <c r="E9" s="49"/>
      <c r="F9" s="50" t="s">
        <v>118</v>
      </c>
      <c r="G9" s="51"/>
      <c r="H9" s="52"/>
      <c r="I9" s="52"/>
      <c r="J9" s="23"/>
    </row>
    <row r="10" ht="8.5" customHeight="1" spans="1:10">
      <c r="A10" s="53"/>
      <c r="B10" s="54"/>
      <c r="C10" s="54"/>
      <c r="D10" s="54"/>
      <c r="E10" s="54"/>
      <c r="F10" s="53"/>
      <c r="G10" s="53"/>
      <c r="H10" s="53"/>
      <c r="I10" s="53"/>
      <c r="J10" s="58"/>
    </row>
  </sheetData>
  <mergeCells count="10">
    <mergeCell ref="B1:I1"/>
    <mergeCell ref="B2:F2"/>
    <mergeCell ref="B3:F3"/>
    <mergeCell ref="G3:I3"/>
    <mergeCell ref="B4:D4"/>
    <mergeCell ref="E4:E5"/>
    <mergeCell ref="F4:F5"/>
    <mergeCell ref="G4:G5"/>
    <mergeCell ref="H4:H5"/>
    <mergeCell ref="I4:I5"/>
  </mergeCells>
  <pageMargins left="0.75" right="0.75" top="0.269444444444444" bottom="0.269444444444444" header="0" footer="0"/>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9"/>
  <sheetViews>
    <sheetView workbookViewId="0">
      <pane ySplit="5" topLeftCell="A7" activePane="bottomLeft" state="frozen"/>
      <selection/>
      <selection pane="bottomLeft" activeCell="C7" sqref="B1:J8"/>
    </sheetView>
  </sheetViews>
  <sheetFormatPr defaultColWidth="10" defaultRowHeight="13.5"/>
  <cols>
    <col min="1" max="1" width="1.53333333333333" customWidth="1"/>
    <col min="2" max="2" width="13.3333333333333" customWidth="1"/>
    <col min="3" max="3" width="41.0333333333333" customWidth="1"/>
    <col min="4" max="9" width="16.4083333333333" customWidth="1"/>
    <col min="10" max="10" width="1.53333333333333" customWidth="1"/>
  </cols>
  <sheetData>
    <row r="1" ht="19.9" customHeight="1" spans="1:10">
      <c r="A1" s="41"/>
      <c r="B1" s="42" t="s">
        <v>357</v>
      </c>
      <c r="C1" s="42"/>
      <c r="D1" s="42"/>
      <c r="E1" s="42"/>
      <c r="F1" s="42"/>
      <c r="G1" s="42"/>
      <c r="H1" s="42"/>
      <c r="I1" s="42"/>
      <c r="J1" s="45" t="s">
        <v>49</v>
      </c>
    </row>
    <row r="2" ht="17.05" customHeight="1" spans="1:10">
      <c r="A2" s="43"/>
      <c r="B2" s="44" t="s">
        <v>2</v>
      </c>
      <c r="C2" s="44"/>
      <c r="D2" s="55"/>
      <c r="E2" s="55"/>
      <c r="F2" s="55"/>
      <c r="G2" s="55"/>
      <c r="H2" s="55"/>
      <c r="I2" s="55" t="s">
        <v>3</v>
      </c>
      <c r="J2" s="56"/>
    </row>
    <row r="3" ht="21.35" customHeight="1" spans="1:10">
      <c r="A3" s="45"/>
      <c r="B3" s="46" t="s">
        <v>348</v>
      </c>
      <c r="C3" s="46" t="s">
        <v>62</v>
      </c>
      <c r="D3" s="46" t="s">
        <v>349</v>
      </c>
      <c r="E3" s="46"/>
      <c r="F3" s="46"/>
      <c r="G3" s="46"/>
      <c r="H3" s="46"/>
      <c r="I3" s="46"/>
      <c r="J3" s="57"/>
    </row>
    <row r="4" ht="21.35" customHeight="1" spans="1:10">
      <c r="A4" s="11"/>
      <c r="B4" s="46"/>
      <c r="C4" s="46"/>
      <c r="D4" s="46" t="s">
        <v>50</v>
      </c>
      <c r="E4" s="5" t="s">
        <v>350</v>
      </c>
      <c r="F4" s="46" t="s">
        <v>351</v>
      </c>
      <c r="G4" s="46"/>
      <c r="H4" s="46"/>
      <c r="I4" s="46" t="s">
        <v>352</v>
      </c>
      <c r="J4" s="57"/>
    </row>
    <row r="5" ht="21.35" customHeight="1" spans="1:10">
      <c r="A5" s="11"/>
      <c r="B5" s="46"/>
      <c r="C5" s="46"/>
      <c r="D5" s="46"/>
      <c r="E5" s="5"/>
      <c r="F5" s="46" t="s">
        <v>149</v>
      </c>
      <c r="G5" s="46" t="s">
        <v>353</v>
      </c>
      <c r="H5" s="46" t="s">
        <v>354</v>
      </c>
      <c r="I5" s="46"/>
      <c r="J5" s="23"/>
    </row>
    <row r="6" ht="19.9" customHeight="1" spans="1:10">
      <c r="A6" s="47"/>
      <c r="B6" s="7"/>
      <c r="C6" s="7" t="s">
        <v>63</v>
      </c>
      <c r="D6" s="48"/>
      <c r="E6" s="48"/>
      <c r="F6" s="48"/>
      <c r="G6" s="48"/>
      <c r="H6" s="48"/>
      <c r="I6" s="48"/>
      <c r="J6" s="22"/>
    </row>
    <row r="7" ht="19.9" customHeight="1" spans="1:10">
      <c r="A7" s="11"/>
      <c r="B7" s="49"/>
      <c r="C7" s="50" t="s">
        <v>20</v>
      </c>
      <c r="D7" s="51"/>
      <c r="E7" s="51"/>
      <c r="F7" s="51"/>
      <c r="G7" s="51"/>
      <c r="H7" s="51"/>
      <c r="I7" s="51"/>
      <c r="J7" s="57"/>
    </row>
    <row r="8" ht="19.9" customHeight="1" spans="1:10">
      <c r="A8" s="11"/>
      <c r="B8" s="49"/>
      <c r="C8" s="50" t="s">
        <v>118</v>
      </c>
      <c r="D8" s="52"/>
      <c r="E8" s="52"/>
      <c r="F8" s="52"/>
      <c r="G8" s="52"/>
      <c r="H8" s="52"/>
      <c r="I8" s="52"/>
      <c r="J8" s="57"/>
    </row>
    <row r="9" ht="8.5" customHeight="1" spans="1:10">
      <c r="A9" s="53"/>
      <c r="B9" s="53"/>
      <c r="C9" s="53"/>
      <c r="D9" s="53"/>
      <c r="E9" s="53"/>
      <c r="F9" s="53"/>
      <c r="G9" s="53"/>
      <c r="H9" s="53"/>
      <c r="I9" s="53"/>
      <c r="J9" s="58"/>
    </row>
  </sheetData>
  <mergeCells count="9">
    <mergeCell ref="B1:I1"/>
    <mergeCell ref="B2:C2"/>
    <mergeCell ref="D3:I3"/>
    <mergeCell ref="F4:H4"/>
    <mergeCell ref="B3:B5"/>
    <mergeCell ref="C3:C5"/>
    <mergeCell ref="D4:D5"/>
    <mergeCell ref="E4:E5"/>
    <mergeCell ref="I4:I5"/>
  </mergeCells>
  <pageMargins left="0.75" right="0.75" top="0.269444444444444" bottom="0.269444444444444" header="0" footer="0"/>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0"/>
  <sheetViews>
    <sheetView workbookViewId="0">
      <pane ySplit="5" topLeftCell="A7" activePane="bottomLeft" state="frozen"/>
      <selection/>
      <selection pane="bottomLeft" activeCell="F7" sqref="B1:J9"/>
    </sheetView>
  </sheetViews>
  <sheetFormatPr defaultColWidth="10" defaultRowHeight="13.5"/>
  <cols>
    <col min="1" max="1" width="1.53333333333333" customWidth="1"/>
    <col min="2" max="4" width="6.15" customWidth="1"/>
    <col min="5" max="5" width="13.3333333333333" customWidth="1"/>
    <col min="6" max="6" width="41.0333333333333" customWidth="1"/>
    <col min="7" max="9" width="16.4083333333333" customWidth="1"/>
    <col min="10" max="10" width="1.53333333333333" customWidth="1"/>
    <col min="11" max="11" width="9.76666666666667" customWidth="1"/>
  </cols>
  <sheetData>
    <row r="1" ht="19.9" customHeight="1" spans="1:10">
      <c r="A1" s="41"/>
      <c r="B1" s="42" t="s">
        <v>358</v>
      </c>
      <c r="C1" s="42"/>
      <c r="D1" s="42"/>
      <c r="E1" s="42"/>
      <c r="F1" s="42"/>
      <c r="G1" s="42"/>
      <c r="H1" s="42"/>
      <c r="I1" s="42"/>
      <c r="J1" s="45" t="s">
        <v>49</v>
      </c>
    </row>
    <row r="2" ht="17.05" customHeight="1" spans="1:10">
      <c r="A2" s="43"/>
      <c r="B2" s="44" t="s">
        <v>2</v>
      </c>
      <c r="C2" s="44"/>
      <c r="D2" s="44"/>
      <c r="E2" s="44"/>
      <c r="F2" s="44"/>
      <c r="G2" s="43"/>
      <c r="H2" s="43"/>
      <c r="I2" s="55" t="s">
        <v>3</v>
      </c>
      <c r="J2" s="56"/>
    </row>
    <row r="3" ht="21.35" customHeight="1" spans="1:10">
      <c r="A3" s="45"/>
      <c r="B3" s="46" t="s">
        <v>6</v>
      </c>
      <c r="C3" s="46"/>
      <c r="D3" s="46"/>
      <c r="E3" s="46"/>
      <c r="F3" s="46"/>
      <c r="G3" s="46" t="s">
        <v>359</v>
      </c>
      <c r="H3" s="46"/>
      <c r="I3" s="46"/>
      <c r="J3" s="57"/>
    </row>
    <row r="4" ht="21.35" customHeight="1" spans="1:10">
      <c r="A4" s="11"/>
      <c r="B4" s="46" t="s">
        <v>69</v>
      </c>
      <c r="C4" s="46"/>
      <c r="D4" s="46"/>
      <c r="E4" s="46" t="s">
        <v>61</v>
      </c>
      <c r="F4" s="46" t="s">
        <v>62</v>
      </c>
      <c r="G4" s="46" t="s">
        <v>50</v>
      </c>
      <c r="H4" s="46" t="s">
        <v>67</v>
      </c>
      <c r="I4" s="46" t="s">
        <v>68</v>
      </c>
      <c r="J4" s="57"/>
    </row>
    <row r="5" ht="21.35" customHeight="1" spans="1:10">
      <c r="A5" s="11"/>
      <c r="B5" s="46" t="s">
        <v>70</v>
      </c>
      <c r="C5" s="46" t="s">
        <v>71</v>
      </c>
      <c r="D5" s="46" t="s">
        <v>72</v>
      </c>
      <c r="E5" s="46"/>
      <c r="F5" s="46"/>
      <c r="G5" s="46"/>
      <c r="H5" s="46"/>
      <c r="I5" s="46"/>
      <c r="J5" s="23"/>
    </row>
    <row r="6" ht="19.9" customHeight="1" spans="1:10">
      <c r="A6" s="47"/>
      <c r="B6" s="7"/>
      <c r="C6" s="7"/>
      <c r="D6" s="7"/>
      <c r="E6" s="7"/>
      <c r="F6" s="7" t="s">
        <v>63</v>
      </c>
      <c r="G6" s="48"/>
      <c r="H6" s="48"/>
      <c r="I6" s="48"/>
      <c r="J6" s="22"/>
    </row>
    <row r="7" ht="19.9" customHeight="1" spans="1:10">
      <c r="A7" s="11"/>
      <c r="B7" s="49"/>
      <c r="C7" s="49"/>
      <c r="D7" s="49"/>
      <c r="E7" s="49"/>
      <c r="F7" s="50" t="s">
        <v>20</v>
      </c>
      <c r="G7" s="51"/>
      <c r="H7" s="51"/>
      <c r="I7" s="51"/>
      <c r="J7" s="57"/>
    </row>
    <row r="8" ht="19.9" customHeight="1" spans="1:10">
      <c r="A8" s="11"/>
      <c r="B8" s="49"/>
      <c r="C8" s="49"/>
      <c r="D8" s="49"/>
      <c r="E8" s="49"/>
      <c r="F8" s="50" t="s">
        <v>20</v>
      </c>
      <c r="G8" s="51"/>
      <c r="H8" s="51"/>
      <c r="I8" s="51"/>
      <c r="J8" s="57"/>
    </row>
    <row r="9" ht="19.9" customHeight="1" spans="1:10">
      <c r="A9" s="11"/>
      <c r="B9" s="49"/>
      <c r="C9" s="49"/>
      <c r="D9" s="49"/>
      <c r="E9" s="49"/>
      <c r="F9" s="50" t="s">
        <v>118</v>
      </c>
      <c r="G9" s="51"/>
      <c r="H9" s="52"/>
      <c r="I9" s="52"/>
      <c r="J9" s="23"/>
    </row>
    <row r="10" ht="8.5" customHeight="1" spans="1:10">
      <c r="A10" s="53"/>
      <c r="B10" s="54"/>
      <c r="C10" s="54"/>
      <c r="D10" s="54"/>
      <c r="E10" s="54"/>
      <c r="F10" s="53"/>
      <c r="G10" s="53"/>
      <c r="H10" s="53"/>
      <c r="I10" s="53"/>
      <c r="J10" s="58"/>
    </row>
  </sheetData>
  <mergeCells count="10">
    <mergeCell ref="B1:I1"/>
    <mergeCell ref="B2:F2"/>
    <mergeCell ref="B3:F3"/>
    <mergeCell ref="G3:I3"/>
    <mergeCell ref="B4:D4"/>
    <mergeCell ref="E4:E5"/>
    <mergeCell ref="F4:F5"/>
    <mergeCell ref="G4:G5"/>
    <mergeCell ref="H4:H5"/>
    <mergeCell ref="I4:I5"/>
  </mergeCells>
  <pageMargins left="0.75" right="0.75" top="0.269444444444444" bottom="0.269444444444444" header="0" footer="0"/>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33"/>
  <sheetViews>
    <sheetView workbookViewId="0">
      <selection activeCell="D18" sqref="A1:L133"/>
    </sheetView>
  </sheetViews>
  <sheetFormatPr defaultColWidth="9" defaultRowHeight="13.5"/>
  <cols>
    <col min="1" max="1" width="14.1166666666667" customWidth="1"/>
    <col min="2" max="2" width="17.1" customWidth="1"/>
    <col min="3" max="3" width="12.625" customWidth="1"/>
    <col min="4" max="4" width="24.5666666666667" customWidth="1"/>
    <col min="5" max="5" width="12.8916666666667" customWidth="1"/>
    <col min="6" max="6" width="10.45" customWidth="1"/>
    <col min="7" max="7" width="11.8083333333333" customWidth="1"/>
    <col min="8" max="8" width="7.325" customWidth="1"/>
    <col min="9" max="9" width="8.41666666666667" customWidth="1"/>
    <col min="10" max="10" width="7.875" customWidth="1"/>
    <col min="11" max="11" width="4.61666666666667" customWidth="1"/>
    <col min="12" max="12" width="7.19166666666667" customWidth="1"/>
  </cols>
  <sheetData>
    <row r="1" spans="1:12">
      <c r="A1" s="31" t="s">
        <v>360</v>
      </c>
      <c r="B1" s="31"/>
      <c r="C1" s="31"/>
      <c r="D1" s="31"/>
      <c r="E1" s="32"/>
      <c r="F1" s="33"/>
      <c r="G1" s="33"/>
      <c r="H1" s="33"/>
      <c r="I1" s="32"/>
      <c r="J1" s="32"/>
      <c r="K1" s="32"/>
      <c r="L1" s="32"/>
    </row>
    <row r="2" ht="19.5" spans="1:12">
      <c r="A2" s="34" t="s">
        <v>361</v>
      </c>
      <c r="B2" s="34"/>
      <c r="C2" s="34"/>
      <c r="D2" s="34"/>
      <c r="E2" s="34"/>
      <c r="F2" s="34"/>
      <c r="G2" s="34"/>
      <c r="H2" s="34"/>
      <c r="I2" s="34"/>
      <c r="J2" s="34"/>
      <c r="K2" s="34"/>
      <c r="L2" s="34"/>
    </row>
    <row r="3" spans="1:12">
      <c r="A3" s="32"/>
      <c r="B3" s="32"/>
      <c r="C3" s="32"/>
      <c r="D3" s="32"/>
      <c r="E3" s="32"/>
      <c r="F3" s="32"/>
      <c r="G3" s="32"/>
      <c r="H3" s="32"/>
      <c r="I3" s="32"/>
      <c r="J3" s="32"/>
      <c r="K3" s="32"/>
      <c r="L3" s="40" t="s">
        <v>362</v>
      </c>
    </row>
    <row r="4" ht="22.5" spans="1:12">
      <c r="A4" s="35" t="s">
        <v>363</v>
      </c>
      <c r="B4" s="35" t="s">
        <v>364</v>
      </c>
      <c r="C4" s="35" t="s">
        <v>7</v>
      </c>
      <c r="D4" s="35" t="s">
        <v>365</v>
      </c>
      <c r="E4" s="35" t="s">
        <v>366</v>
      </c>
      <c r="F4" s="35" t="s">
        <v>367</v>
      </c>
      <c r="G4" s="35" t="s">
        <v>368</v>
      </c>
      <c r="H4" s="35" t="s">
        <v>369</v>
      </c>
      <c r="I4" s="35" t="s">
        <v>370</v>
      </c>
      <c r="J4" s="35" t="s">
        <v>371</v>
      </c>
      <c r="K4" s="35" t="s">
        <v>372</v>
      </c>
      <c r="L4" s="35" t="s">
        <v>373</v>
      </c>
    </row>
    <row r="5" ht="33.75" spans="1:12">
      <c r="A5" s="36" t="s">
        <v>374</v>
      </c>
      <c r="B5" s="37"/>
      <c r="C5" s="38">
        <v>2604.37</v>
      </c>
      <c r="D5" s="37"/>
      <c r="E5" s="37"/>
      <c r="F5" s="37"/>
      <c r="G5" s="37"/>
      <c r="H5" s="37"/>
      <c r="I5" s="37"/>
      <c r="J5" s="37"/>
      <c r="K5" s="37"/>
      <c r="L5" s="37"/>
    </row>
    <row r="6" ht="22.5" spans="1:12">
      <c r="A6" s="39" t="s">
        <v>375</v>
      </c>
      <c r="B6" s="39" t="s">
        <v>376</v>
      </c>
      <c r="C6" s="29">
        <v>364.9117</v>
      </c>
      <c r="D6" s="39" t="s">
        <v>377</v>
      </c>
      <c r="E6" s="39" t="s">
        <v>378</v>
      </c>
      <c r="F6" s="39" t="s">
        <v>379</v>
      </c>
      <c r="G6" s="39" t="s">
        <v>380</v>
      </c>
      <c r="H6" s="28" t="s">
        <v>381</v>
      </c>
      <c r="I6" s="39" t="s">
        <v>382</v>
      </c>
      <c r="J6" s="28" t="s">
        <v>383</v>
      </c>
      <c r="K6" s="39" t="s">
        <v>384</v>
      </c>
      <c r="L6" s="39" t="s">
        <v>385</v>
      </c>
    </row>
    <row r="7" ht="22.5" spans="1:12">
      <c r="A7" s="39"/>
      <c r="B7" s="39"/>
      <c r="C7" s="29"/>
      <c r="D7" s="39"/>
      <c r="E7" s="39" t="s">
        <v>386</v>
      </c>
      <c r="F7" s="39" t="s">
        <v>387</v>
      </c>
      <c r="G7" s="39" t="s">
        <v>388</v>
      </c>
      <c r="H7" s="28" t="s">
        <v>381</v>
      </c>
      <c r="I7" s="39" t="s">
        <v>382</v>
      </c>
      <c r="J7" s="28" t="s">
        <v>383</v>
      </c>
      <c r="K7" s="39" t="s">
        <v>389</v>
      </c>
      <c r="L7" s="39" t="s">
        <v>385</v>
      </c>
    </row>
    <row r="8" ht="22.5" spans="1:12">
      <c r="A8" s="39"/>
      <c r="B8" s="39" t="s">
        <v>390</v>
      </c>
      <c r="C8" s="29">
        <v>130.3296</v>
      </c>
      <c r="D8" s="39" t="s">
        <v>377</v>
      </c>
      <c r="E8" s="39" t="s">
        <v>378</v>
      </c>
      <c r="F8" s="39" t="s">
        <v>379</v>
      </c>
      <c r="G8" s="39" t="s">
        <v>380</v>
      </c>
      <c r="H8" s="28" t="s">
        <v>381</v>
      </c>
      <c r="I8" s="39" t="s">
        <v>382</v>
      </c>
      <c r="J8" s="28" t="s">
        <v>383</v>
      </c>
      <c r="K8" s="39" t="s">
        <v>384</v>
      </c>
      <c r="L8" s="39" t="s">
        <v>385</v>
      </c>
    </row>
    <row r="9" ht="22.5" spans="1:12">
      <c r="A9" s="39"/>
      <c r="B9" s="39"/>
      <c r="C9" s="29"/>
      <c r="D9" s="39"/>
      <c r="E9" s="39" t="s">
        <v>386</v>
      </c>
      <c r="F9" s="39" t="s">
        <v>387</v>
      </c>
      <c r="G9" s="39" t="s">
        <v>388</v>
      </c>
      <c r="H9" s="28" t="s">
        <v>381</v>
      </c>
      <c r="I9" s="39" t="s">
        <v>382</v>
      </c>
      <c r="J9" s="28" t="s">
        <v>383</v>
      </c>
      <c r="K9" s="39" t="s">
        <v>389</v>
      </c>
      <c r="L9" s="39" t="s">
        <v>385</v>
      </c>
    </row>
    <row r="10" ht="22.5" spans="1:12">
      <c r="A10" s="39"/>
      <c r="B10" s="39" t="s">
        <v>391</v>
      </c>
      <c r="C10" s="29">
        <v>24.466776</v>
      </c>
      <c r="D10" s="39" t="s">
        <v>377</v>
      </c>
      <c r="E10" s="39" t="s">
        <v>378</v>
      </c>
      <c r="F10" s="39" t="s">
        <v>379</v>
      </c>
      <c r="G10" s="39" t="s">
        <v>380</v>
      </c>
      <c r="H10" s="28" t="s">
        <v>381</v>
      </c>
      <c r="I10" s="39" t="s">
        <v>382</v>
      </c>
      <c r="J10" s="28" t="s">
        <v>383</v>
      </c>
      <c r="K10" s="39" t="s">
        <v>384</v>
      </c>
      <c r="L10" s="39" t="s">
        <v>385</v>
      </c>
    </row>
    <row r="11" ht="22.5" spans="1:12">
      <c r="A11" s="39"/>
      <c r="B11" s="39"/>
      <c r="C11" s="29"/>
      <c r="D11" s="39"/>
      <c r="E11" s="39" t="s">
        <v>386</v>
      </c>
      <c r="F11" s="39" t="s">
        <v>387</v>
      </c>
      <c r="G11" s="39" t="s">
        <v>388</v>
      </c>
      <c r="H11" s="28" t="s">
        <v>381</v>
      </c>
      <c r="I11" s="39" t="s">
        <v>382</v>
      </c>
      <c r="J11" s="28" t="s">
        <v>383</v>
      </c>
      <c r="K11" s="39" t="s">
        <v>389</v>
      </c>
      <c r="L11" s="39" t="s">
        <v>385</v>
      </c>
    </row>
    <row r="12" ht="22.5" spans="1:12">
      <c r="A12" s="39"/>
      <c r="B12" s="39" t="s">
        <v>392</v>
      </c>
      <c r="C12" s="29">
        <v>9.46074</v>
      </c>
      <c r="D12" s="39" t="s">
        <v>377</v>
      </c>
      <c r="E12" s="39" t="s">
        <v>378</v>
      </c>
      <c r="F12" s="39" t="s">
        <v>379</v>
      </c>
      <c r="G12" s="39" t="s">
        <v>380</v>
      </c>
      <c r="H12" s="28" t="s">
        <v>381</v>
      </c>
      <c r="I12" s="39" t="s">
        <v>382</v>
      </c>
      <c r="J12" s="28" t="s">
        <v>383</v>
      </c>
      <c r="K12" s="39" t="s">
        <v>384</v>
      </c>
      <c r="L12" s="39" t="s">
        <v>385</v>
      </c>
    </row>
    <row r="13" ht="22.5" spans="1:12">
      <c r="A13" s="39"/>
      <c r="B13" s="39"/>
      <c r="C13" s="29"/>
      <c r="D13" s="39"/>
      <c r="E13" s="39" t="s">
        <v>386</v>
      </c>
      <c r="F13" s="39" t="s">
        <v>387</v>
      </c>
      <c r="G13" s="39" t="s">
        <v>388</v>
      </c>
      <c r="H13" s="28" t="s">
        <v>381</v>
      </c>
      <c r="I13" s="39" t="s">
        <v>382</v>
      </c>
      <c r="J13" s="28" t="s">
        <v>383</v>
      </c>
      <c r="K13" s="39" t="s">
        <v>389</v>
      </c>
      <c r="L13" s="39" t="s">
        <v>385</v>
      </c>
    </row>
    <row r="14" ht="22.5" spans="1:12">
      <c r="A14" s="39"/>
      <c r="B14" s="39" t="s">
        <v>393</v>
      </c>
      <c r="C14" s="29">
        <v>15.09264</v>
      </c>
      <c r="D14" s="39" t="s">
        <v>377</v>
      </c>
      <c r="E14" s="39" t="s">
        <v>378</v>
      </c>
      <c r="F14" s="39" t="s">
        <v>379</v>
      </c>
      <c r="G14" s="39" t="s">
        <v>380</v>
      </c>
      <c r="H14" s="28" t="s">
        <v>381</v>
      </c>
      <c r="I14" s="39" t="s">
        <v>382</v>
      </c>
      <c r="J14" s="28" t="s">
        <v>383</v>
      </c>
      <c r="K14" s="39" t="s">
        <v>384</v>
      </c>
      <c r="L14" s="39" t="s">
        <v>385</v>
      </c>
    </row>
    <row r="15" ht="22.5" spans="1:12">
      <c r="A15" s="39"/>
      <c r="B15" s="39"/>
      <c r="C15" s="29"/>
      <c r="D15" s="39"/>
      <c r="E15" s="39" t="s">
        <v>386</v>
      </c>
      <c r="F15" s="39" t="s">
        <v>387</v>
      </c>
      <c r="G15" s="39" t="s">
        <v>388</v>
      </c>
      <c r="H15" s="28" t="s">
        <v>381</v>
      </c>
      <c r="I15" s="39" t="s">
        <v>382</v>
      </c>
      <c r="J15" s="28" t="s">
        <v>383</v>
      </c>
      <c r="K15" s="39" t="s">
        <v>389</v>
      </c>
      <c r="L15" s="39" t="s">
        <v>385</v>
      </c>
    </row>
    <row r="16" ht="22.5" spans="1:12">
      <c r="A16" s="39"/>
      <c r="B16" s="39" t="s">
        <v>394</v>
      </c>
      <c r="C16" s="29">
        <v>114.831612</v>
      </c>
      <c r="D16" s="39" t="s">
        <v>377</v>
      </c>
      <c r="E16" s="39" t="s">
        <v>378</v>
      </c>
      <c r="F16" s="39" t="s">
        <v>379</v>
      </c>
      <c r="G16" s="39" t="s">
        <v>380</v>
      </c>
      <c r="H16" s="28" t="s">
        <v>381</v>
      </c>
      <c r="I16" s="39" t="s">
        <v>382</v>
      </c>
      <c r="J16" s="28" t="s">
        <v>383</v>
      </c>
      <c r="K16" s="39" t="s">
        <v>384</v>
      </c>
      <c r="L16" s="39" t="s">
        <v>385</v>
      </c>
    </row>
    <row r="17" ht="22.5" spans="1:12">
      <c r="A17" s="39"/>
      <c r="B17" s="39"/>
      <c r="C17" s="29"/>
      <c r="D17" s="39"/>
      <c r="E17" s="39" t="s">
        <v>386</v>
      </c>
      <c r="F17" s="39" t="s">
        <v>387</v>
      </c>
      <c r="G17" s="39" t="s">
        <v>388</v>
      </c>
      <c r="H17" s="28" t="s">
        <v>381</v>
      </c>
      <c r="I17" s="39" t="s">
        <v>382</v>
      </c>
      <c r="J17" s="28" t="s">
        <v>383</v>
      </c>
      <c r="K17" s="39" t="s">
        <v>389</v>
      </c>
      <c r="L17" s="39" t="s">
        <v>385</v>
      </c>
    </row>
    <row r="18" ht="22.5" spans="1:12">
      <c r="A18" s="39"/>
      <c r="B18" s="39" t="s">
        <v>395</v>
      </c>
      <c r="C18" s="29">
        <v>57.42</v>
      </c>
      <c r="D18" s="39" t="s">
        <v>377</v>
      </c>
      <c r="E18" s="39" t="s">
        <v>378</v>
      </c>
      <c r="F18" s="39" t="s">
        <v>379</v>
      </c>
      <c r="G18" s="39" t="s">
        <v>380</v>
      </c>
      <c r="H18" s="28" t="s">
        <v>381</v>
      </c>
      <c r="I18" s="39" t="s">
        <v>382</v>
      </c>
      <c r="J18" s="28" t="s">
        <v>383</v>
      </c>
      <c r="K18" s="39" t="s">
        <v>384</v>
      </c>
      <c r="L18" s="39" t="s">
        <v>385</v>
      </c>
    </row>
    <row r="19" ht="22.5" spans="1:12">
      <c r="A19" s="39"/>
      <c r="B19" s="39"/>
      <c r="C19" s="29"/>
      <c r="D19" s="39"/>
      <c r="E19" s="39" t="s">
        <v>386</v>
      </c>
      <c r="F19" s="39" t="s">
        <v>387</v>
      </c>
      <c r="G19" s="39" t="s">
        <v>388</v>
      </c>
      <c r="H19" s="28" t="s">
        <v>381</v>
      </c>
      <c r="I19" s="39" t="s">
        <v>382</v>
      </c>
      <c r="J19" s="28" t="s">
        <v>383</v>
      </c>
      <c r="K19" s="39" t="s">
        <v>389</v>
      </c>
      <c r="L19" s="39" t="s">
        <v>385</v>
      </c>
    </row>
    <row r="20" ht="22.5" spans="1:12">
      <c r="A20" s="39"/>
      <c r="B20" s="39" t="s">
        <v>396</v>
      </c>
      <c r="C20" s="29">
        <v>0.84744</v>
      </c>
      <c r="D20" s="39" t="s">
        <v>377</v>
      </c>
      <c r="E20" s="39" t="s">
        <v>378</v>
      </c>
      <c r="F20" s="39" t="s">
        <v>379</v>
      </c>
      <c r="G20" s="39" t="s">
        <v>380</v>
      </c>
      <c r="H20" s="28" t="s">
        <v>381</v>
      </c>
      <c r="I20" s="39" t="s">
        <v>382</v>
      </c>
      <c r="J20" s="28" t="s">
        <v>383</v>
      </c>
      <c r="K20" s="39" t="s">
        <v>384</v>
      </c>
      <c r="L20" s="39" t="s">
        <v>385</v>
      </c>
    </row>
    <row r="21" ht="22.5" spans="1:12">
      <c r="A21" s="39"/>
      <c r="B21" s="39"/>
      <c r="C21" s="29"/>
      <c r="D21" s="39"/>
      <c r="E21" s="39" t="s">
        <v>386</v>
      </c>
      <c r="F21" s="39" t="s">
        <v>387</v>
      </c>
      <c r="G21" s="39" t="s">
        <v>388</v>
      </c>
      <c r="H21" s="28" t="s">
        <v>381</v>
      </c>
      <c r="I21" s="39" t="s">
        <v>382</v>
      </c>
      <c r="J21" s="28" t="s">
        <v>383</v>
      </c>
      <c r="K21" s="39" t="s">
        <v>389</v>
      </c>
      <c r="L21" s="39" t="s">
        <v>385</v>
      </c>
    </row>
    <row r="22" ht="22.5" spans="1:12">
      <c r="A22" s="39"/>
      <c r="B22" s="39" t="s">
        <v>397</v>
      </c>
      <c r="C22" s="29">
        <v>99.164772</v>
      </c>
      <c r="D22" s="39" t="s">
        <v>377</v>
      </c>
      <c r="E22" s="39" t="s">
        <v>378</v>
      </c>
      <c r="F22" s="39" t="s">
        <v>379</v>
      </c>
      <c r="G22" s="39" t="s">
        <v>380</v>
      </c>
      <c r="H22" s="28" t="s">
        <v>381</v>
      </c>
      <c r="I22" s="39" t="s">
        <v>382</v>
      </c>
      <c r="J22" s="28" t="s">
        <v>383</v>
      </c>
      <c r="K22" s="39" t="s">
        <v>384</v>
      </c>
      <c r="L22" s="39" t="s">
        <v>385</v>
      </c>
    </row>
    <row r="23" ht="22.5" spans="1:12">
      <c r="A23" s="39"/>
      <c r="B23" s="39"/>
      <c r="C23" s="29"/>
      <c r="D23" s="39"/>
      <c r="E23" s="39" t="s">
        <v>386</v>
      </c>
      <c r="F23" s="39" t="s">
        <v>387</v>
      </c>
      <c r="G23" s="39" t="s">
        <v>388</v>
      </c>
      <c r="H23" s="28" t="s">
        <v>381</v>
      </c>
      <c r="I23" s="39" t="s">
        <v>382</v>
      </c>
      <c r="J23" s="28" t="s">
        <v>383</v>
      </c>
      <c r="K23" s="39" t="s">
        <v>389</v>
      </c>
      <c r="L23" s="39" t="s">
        <v>385</v>
      </c>
    </row>
    <row r="24" ht="22.5" spans="1:12">
      <c r="A24" s="39"/>
      <c r="B24" s="39" t="s">
        <v>398</v>
      </c>
      <c r="C24" s="29">
        <v>0.300828</v>
      </c>
      <c r="D24" s="39" t="s">
        <v>377</v>
      </c>
      <c r="E24" s="39" t="s">
        <v>378</v>
      </c>
      <c r="F24" s="39" t="s">
        <v>379</v>
      </c>
      <c r="G24" s="39" t="s">
        <v>380</v>
      </c>
      <c r="H24" s="28" t="s">
        <v>381</v>
      </c>
      <c r="I24" s="39" t="s">
        <v>382</v>
      </c>
      <c r="J24" s="28" t="s">
        <v>383</v>
      </c>
      <c r="K24" s="39" t="s">
        <v>384</v>
      </c>
      <c r="L24" s="39" t="s">
        <v>385</v>
      </c>
    </row>
    <row r="25" ht="22.5" spans="1:12">
      <c r="A25" s="39"/>
      <c r="B25" s="39"/>
      <c r="C25" s="29"/>
      <c r="D25" s="39"/>
      <c r="E25" s="39" t="s">
        <v>386</v>
      </c>
      <c r="F25" s="39" t="s">
        <v>387</v>
      </c>
      <c r="G25" s="39" t="s">
        <v>388</v>
      </c>
      <c r="H25" s="28" t="s">
        <v>381</v>
      </c>
      <c r="I25" s="39" t="s">
        <v>382</v>
      </c>
      <c r="J25" s="28" t="s">
        <v>383</v>
      </c>
      <c r="K25" s="39" t="s">
        <v>389</v>
      </c>
      <c r="L25" s="39" t="s">
        <v>385</v>
      </c>
    </row>
    <row r="26" spans="1:12">
      <c r="A26" s="39"/>
      <c r="B26" s="39" t="s">
        <v>399</v>
      </c>
      <c r="C26" s="29">
        <v>3</v>
      </c>
      <c r="D26" s="39" t="s">
        <v>400</v>
      </c>
      <c r="E26" s="39" t="s">
        <v>378</v>
      </c>
      <c r="F26" s="39" t="s">
        <v>379</v>
      </c>
      <c r="G26" s="39" t="s">
        <v>401</v>
      </c>
      <c r="H26" s="28" t="s">
        <v>402</v>
      </c>
      <c r="I26" s="39" t="s">
        <v>403</v>
      </c>
      <c r="J26" s="28" t="s">
        <v>404</v>
      </c>
      <c r="K26" s="39" t="s">
        <v>405</v>
      </c>
      <c r="L26" s="39" t="s">
        <v>406</v>
      </c>
    </row>
    <row r="27" ht="56.25" spans="1:12">
      <c r="A27" s="39"/>
      <c r="B27" s="39"/>
      <c r="C27" s="29"/>
      <c r="D27" s="39"/>
      <c r="E27" s="39"/>
      <c r="F27" s="39" t="s">
        <v>407</v>
      </c>
      <c r="G27" s="39" t="s">
        <v>408</v>
      </c>
      <c r="H27" s="28" t="s">
        <v>402</v>
      </c>
      <c r="I27" s="39" t="s">
        <v>403</v>
      </c>
      <c r="J27" s="28" t="s">
        <v>383</v>
      </c>
      <c r="K27" s="39" t="s">
        <v>389</v>
      </c>
      <c r="L27" s="39" t="s">
        <v>406</v>
      </c>
    </row>
    <row r="28" ht="67.5" spans="1:12">
      <c r="A28" s="39"/>
      <c r="B28" s="39"/>
      <c r="C28" s="29"/>
      <c r="D28" s="39"/>
      <c r="E28" s="39" t="s">
        <v>386</v>
      </c>
      <c r="F28" s="39" t="s">
        <v>409</v>
      </c>
      <c r="G28" s="39" t="s">
        <v>410</v>
      </c>
      <c r="H28" s="28" t="s">
        <v>402</v>
      </c>
      <c r="I28" s="39" t="s">
        <v>382</v>
      </c>
      <c r="J28" s="28" t="s">
        <v>383</v>
      </c>
      <c r="K28" s="39" t="s">
        <v>405</v>
      </c>
      <c r="L28" s="39" t="s">
        <v>406</v>
      </c>
    </row>
    <row r="29" spans="1:12">
      <c r="A29" s="39"/>
      <c r="B29" s="39"/>
      <c r="C29" s="29"/>
      <c r="D29" s="39"/>
      <c r="E29" s="39"/>
      <c r="F29" s="39" t="s">
        <v>387</v>
      </c>
      <c r="G29" s="39" t="s">
        <v>411</v>
      </c>
      <c r="H29" s="28" t="s">
        <v>381</v>
      </c>
      <c r="I29" s="39" t="s">
        <v>382</v>
      </c>
      <c r="J29" s="28" t="s">
        <v>383</v>
      </c>
      <c r="K29" s="39" t="s">
        <v>405</v>
      </c>
      <c r="L29" s="39" t="s">
        <v>385</v>
      </c>
    </row>
    <row r="30" spans="1:12">
      <c r="A30" s="39"/>
      <c r="B30" s="39" t="s">
        <v>412</v>
      </c>
      <c r="C30" s="29">
        <v>37.152</v>
      </c>
      <c r="D30" s="39" t="s">
        <v>400</v>
      </c>
      <c r="E30" s="39" t="s">
        <v>378</v>
      </c>
      <c r="F30" s="39" t="s">
        <v>379</v>
      </c>
      <c r="G30" s="39" t="s">
        <v>401</v>
      </c>
      <c r="H30" s="28" t="s">
        <v>402</v>
      </c>
      <c r="I30" s="39" t="s">
        <v>403</v>
      </c>
      <c r="J30" s="28" t="s">
        <v>404</v>
      </c>
      <c r="K30" s="39" t="s">
        <v>405</v>
      </c>
      <c r="L30" s="39" t="s">
        <v>406</v>
      </c>
    </row>
    <row r="31" ht="56.25" spans="1:12">
      <c r="A31" s="39"/>
      <c r="B31" s="39"/>
      <c r="C31" s="29"/>
      <c r="D31" s="39"/>
      <c r="E31" s="39"/>
      <c r="F31" s="39" t="s">
        <v>407</v>
      </c>
      <c r="G31" s="39" t="s">
        <v>408</v>
      </c>
      <c r="H31" s="28" t="s">
        <v>402</v>
      </c>
      <c r="I31" s="39" t="s">
        <v>403</v>
      </c>
      <c r="J31" s="28" t="s">
        <v>383</v>
      </c>
      <c r="K31" s="39" t="s">
        <v>389</v>
      </c>
      <c r="L31" s="39" t="s">
        <v>406</v>
      </c>
    </row>
    <row r="32" ht="67.5" spans="1:12">
      <c r="A32" s="39"/>
      <c r="B32" s="39"/>
      <c r="C32" s="29"/>
      <c r="D32" s="39"/>
      <c r="E32" s="39" t="s">
        <v>386</v>
      </c>
      <c r="F32" s="39" t="s">
        <v>409</v>
      </c>
      <c r="G32" s="39" t="s">
        <v>410</v>
      </c>
      <c r="H32" s="28" t="s">
        <v>402</v>
      </c>
      <c r="I32" s="39" t="s">
        <v>382</v>
      </c>
      <c r="J32" s="28" t="s">
        <v>383</v>
      </c>
      <c r="K32" s="39" t="s">
        <v>405</v>
      </c>
      <c r="L32" s="39" t="s">
        <v>406</v>
      </c>
    </row>
    <row r="33" spans="1:12">
      <c r="A33" s="39"/>
      <c r="B33" s="39"/>
      <c r="C33" s="29"/>
      <c r="D33" s="39"/>
      <c r="E33" s="39"/>
      <c r="F33" s="39" t="s">
        <v>387</v>
      </c>
      <c r="G33" s="39" t="s">
        <v>411</v>
      </c>
      <c r="H33" s="28" t="s">
        <v>381</v>
      </c>
      <c r="I33" s="39" t="s">
        <v>382</v>
      </c>
      <c r="J33" s="28" t="s">
        <v>383</v>
      </c>
      <c r="K33" s="39" t="s">
        <v>405</v>
      </c>
      <c r="L33" s="39" t="s">
        <v>385</v>
      </c>
    </row>
    <row r="34" spans="1:12">
      <c r="A34" s="39"/>
      <c r="B34" s="39" t="s">
        <v>413</v>
      </c>
      <c r="C34" s="29">
        <v>9.59</v>
      </c>
      <c r="D34" s="39" t="s">
        <v>400</v>
      </c>
      <c r="E34" s="39" t="s">
        <v>378</v>
      </c>
      <c r="F34" s="39" t="s">
        <v>379</v>
      </c>
      <c r="G34" s="39" t="s">
        <v>401</v>
      </c>
      <c r="H34" s="28" t="s">
        <v>402</v>
      </c>
      <c r="I34" s="39" t="s">
        <v>403</v>
      </c>
      <c r="J34" s="28" t="s">
        <v>404</v>
      </c>
      <c r="K34" s="39" t="s">
        <v>405</v>
      </c>
      <c r="L34" s="39" t="s">
        <v>406</v>
      </c>
    </row>
    <row r="35" ht="56.25" spans="1:12">
      <c r="A35" s="39"/>
      <c r="B35" s="39"/>
      <c r="C35" s="29"/>
      <c r="D35" s="39"/>
      <c r="E35" s="39"/>
      <c r="F35" s="39" t="s">
        <v>407</v>
      </c>
      <c r="G35" s="39" t="s">
        <v>408</v>
      </c>
      <c r="H35" s="28" t="s">
        <v>402</v>
      </c>
      <c r="I35" s="39" t="s">
        <v>403</v>
      </c>
      <c r="J35" s="28" t="s">
        <v>383</v>
      </c>
      <c r="K35" s="39" t="s">
        <v>389</v>
      </c>
      <c r="L35" s="39" t="s">
        <v>406</v>
      </c>
    </row>
    <row r="36" ht="67.5" spans="1:12">
      <c r="A36" s="39"/>
      <c r="B36" s="39"/>
      <c r="C36" s="29"/>
      <c r="D36" s="39"/>
      <c r="E36" s="39" t="s">
        <v>386</v>
      </c>
      <c r="F36" s="39" t="s">
        <v>409</v>
      </c>
      <c r="G36" s="39" t="s">
        <v>410</v>
      </c>
      <c r="H36" s="28" t="s">
        <v>402</v>
      </c>
      <c r="I36" s="39" t="s">
        <v>382</v>
      </c>
      <c r="J36" s="28" t="s">
        <v>383</v>
      </c>
      <c r="K36" s="39" t="s">
        <v>405</v>
      </c>
      <c r="L36" s="39" t="s">
        <v>406</v>
      </c>
    </row>
    <row r="37" spans="1:12">
      <c r="A37" s="39"/>
      <c r="B37" s="39"/>
      <c r="C37" s="29"/>
      <c r="D37" s="39"/>
      <c r="E37" s="39"/>
      <c r="F37" s="39" t="s">
        <v>387</v>
      </c>
      <c r="G37" s="39" t="s">
        <v>411</v>
      </c>
      <c r="H37" s="28" t="s">
        <v>381</v>
      </c>
      <c r="I37" s="39" t="s">
        <v>382</v>
      </c>
      <c r="J37" s="28" t="s">
        <v>383</v>
      </c>
      <c r="K37" s="39" t="s">
        <v>405</v>
      </c>
      <c r="L37" s="39" t="s">
        <v>385</v>
      </c>
    </row>
    <row r="38" spans="1:12">
      <c r="A38" s="39"/>
      <c r="B38" s="39" t="s">
        <v>414</v>
      </c>
      <c r="C38" s="29">
        <v>14.07</v>
      </c>
      <c r="D38" s="39" t="s">
        <v>400</v>
      </c>
      <c r="E38" s="39" t="s">
        <v>378</v>
      </c>
      <c r="F38" s="39" t="s">
        <v>379</v>
      </c>
      <c r="G38" s="39" t="s">
        <v>401</v>
      </c>
      <c r="H38" s="28" t="s">
        <v>402</v>
      </c>
      <c r="I38" s="39" t="s">
        <v>403</v>
      </c>
      <c r="J38" s="28" t="s">
        <v>404</v>
      </c>
      <c r="K38" s="39" t="s">
        <v>405</v>
      </c>
      <c r="L38" s="39" t="s">
        <v>406</v>
      </c>
    </row>
    <row r="39" ht="56.25" spans="1:12">
      <c r="A39" s="39"/>
      <c r="B39" s="39"/>
      <c r="C39" s="29"/>
      <c r="D39" s="39"/>
      <c r="E39" s="39"/>
      <c r="F39" s="39" t="s">
        <v>407</v>
      </c>
      <c r="G39" s="39" t="s">
        <v>408</v>
      </c>
      <c r="H39" s="28" t="s">
        <v>402</v>
      </c>
      <c r="I39" s="39" t="s">
        <v>403</v>
      </c>
      <c r="J39" s="28" t="s">
        <v>383</v>
      </c>
      <c r="K39" s="39" t="s">
        <v>389</v>
      </c>
      <c r="L39" s="39" t="s">
        <v>406</v>
      </c>
    </row>
    <row r="40" ht="67.5" spans="1:12">
      <c r="A40" s="39"/>
      <c r="B40" s="39"/>
      <c r="C40" s="29"/>
      <c r="D40" s="39"/>
      <c r="E40" s="39" t="s">
        <v>386</v>
      </c>
      <c r="F40" s="39" t="s">
        <v>409</v>
      </c>
      <c r="G40" s="39" t="s">
        <v>410</v>
      </c>
      <c r="H40" s="28" t="s">
        <v>402</v>
      </c>
      <c r="I40" s="39" t="s">
        <v>382</v>
      </c>
      <c r="J40" s="28" t="s">
        <v>383</v>
      </c>
      <c r="K40" s="39" t="s">
        <v>405</v>
      </c>
      <c r="L40" s="39" t="s">
        <v>406</v>
      </c>
    </row>
    <row r="41" spans="1:12">
      <c r="A41" s="39"/>
      <c r="B41" s="39"/>
      <c r="C41" s="29"/>
      <c r="D41" s="39"/>
      <c r="E41" s="39"/>
      <c r="F41" s="39" t="s">
        <v>387</v>
      </c>
      <c r="G41" s="39" t="s">
        <v>411</v>
      </c>
      <c r="H41" s="28" t="s">
        <v>381</v>
      </c>
      <c r="I41" s="39" t="s">
        <v>382</v>
      </c>
      <c r="J41" s="28" t="s">
        <v>383</v>
      </c>
      <c r="K41" s="39" t="s">
        <v>405</v>
      </c>
      <c r="L41" s="39" t="s">
        <v>385</v>
      </c>
    </row>
    <row r="42" spans="1:12">
      <c r="A42" s="39"/>
      <c r="B42" s="39" t="s">
        <v>415</v>
      </c>
      <c r="C42" s="29">
        <v>9.38</v>
      </c>
      <c r="D42" s="39" t="s">
        <v>400</v>
      </c>
      <c r="E42" s="39" t="s">
        <v>378</v>
      </c>
      <c r="F42" s="39" t="s">
        <v>379</v>
      </c>
      <c r="G42" s="39" t="s">
        <v>401</v>
      </c>
      <c r="H42" s="28" t="s">
        <v>402</v>
      </c>
      <c r="I42" s="39" t="s">
        <v>403</v>
      </c>
      <c r="J42" s="28" t="s">
        <v>404</v>
      </c>
      <c r="K42" s="39" t="s">
        <v>405</v>
      </c>
      <c r="L42" s="39" t="s">
        <v>406</v>
      </c>
    </row>
    <row r="43" ht="56.25" spans="1:12">
      <c r="A43" s="39"/>
      <c r="B43" s="39"/>
      <c r="C43" s="29"/>
      <c r="D43" s="39"/>
      <c r="E43" s="39"/>
      <c r="F43" s="39" t="s">
        <v>407</v>
      </c>
      <c r="G43" s="39" t="s">
        <v>408</v>
      </c>
      <c r="H43" s="28" t="s">
        <v>402</v>
      </c>
      <c r="I43" s="39" t="s">
        <v>403</v>
      </c>
      <c r="J43" s="28" t="s">
        <v>383</v>
      </c>
      <c r="K43" s="39" t="s">
        <v>389</v>
      </c>
      <c r="L43" s="39" t="s">
        <v>406</v>
      </c>
    </row>
    <row r="44" ht="67.5" spans="1:12">
      <c r="A44" s="39"/>
      <c r="B44" s="39"/>
      <c r="C44" s="29"/>
      <c r="D44" s="39"/>
      <c r="E44" s="39" t="s">
        <v>386</v>
      </c>
      <c r="F44" s="39" t="s">
        <v>409</v>
      </c>
      <c r="G44" s="39" t="s">
        <v>410</v>
      </c>
      <c r="H44" s="28" t="s">
        <v>402</v>
      </c>
      <c r="I44" s="39" t="s">
        <v>382</v>
      </c>
      <c r="J44" s="28" t="s">
        <v>383</v>
      </c>
      <c r="K44" s="39" t="s">
        <v>405</v>
      </c>
      <c r="L44" s="39" t="s">
        <v>406</v>
      </c>
    </row>
    <row r="45" spans="1:12">
      <c r="A45" s="39"/>
      <c r="B45" s="39"/>
      <c r="C45" s="29"/>
      <c r="D45" s="39"/>
      <c r="E45" s="39"/>
      <c r="F45" s="39" t="s">
        <v>387</v>
      </c>
      <c r="G45" s="39" t="s">
        <v>411</v>
      </c>
      <c r="H45" s="28" t="s">
        <v>381</v>
      </c>
      <c r="I45" s="39" t="s">
        <v>382</v>
      </c>
      <c r="J45" s="28" t="s">
        <v>383</v>
      </c>
      <c r="K45" s="39" t="s">
        <v>405</v>
      </c>
      <c r="L45" s="39" t="s">
        <v>385</v>
      </c>
    </row>
    <row r="46" spans="1:12">
      <c r="A46" s="39"/>
      <c r="B46" s="39" t="s">
        <v>416</v>
      </c>
      <c r="C46" s="29">
        <v>3.04</v>
      </c>
      <c r="D46" s="39" t="s">
        <v>400</v>
      </c>
      <c r="E46" s="39" t="s">
        <v>378</v>
      </c>
      <c r="F46" s="39" t="s">
        <v>379</v>
      </c>
      <c r="G46" s="39" t="s">
        <v>401</v>
      </c>
      <c r="H46" s="28" t="s">
        <v>402</v>
      </c>
      <c r="I46" s="39" t="s">
        <v>403</v>
      </c>
      <c r="J46" s="28" t="s">
        <v>404</v>
      </c>
      <c r="K46" s="39" t="s">
        <v>405</v>
      </c>
      <c r="L46" s="39" t="s">
        <v>406</v>
      </c>
    </row>
    <row r="47" ht="56.25" spans="1:12">
      <c r="A47" s="39"/>
      <c r="B47" s="39"/>
      <c r="C47" s="29"/>
      <c r="D47" s="39"/>
      <c r="E47" s="39"/>
      <c r="F47" s="39" t="s">
        <v>407</v>
      </c>
      <c r="G47" s="39" t="s">
        <v>408</v>
      </c>
      <c r="H47" s="28" t="s">
        <v>402</v>
      </c>
      <c r="I47" s="39" t="s">
        <v>403</v>
      </c>
      <c r="J47" s="28" t="s">
        <v>383</v>
      </c>
      <c r="K47" s="39" t="s">
        <v>389</v>
      </c>
      <c r="L47" s="39" t="s">
        <v>406</v>
      </c>
    </row>
    <row r="48" ht="67.5" spans="1:12">
      <c r="A48" s="39"/>
      <c r="B48" s="39"/>
      <c r="C48" s="29"/>
      <c r="D48" s="39"/>
      <c r="E48" s="39" t="s">
        <v>386</v>
      </c>
      <c r="F48" s="39" t="s">
        <v>409</v>
      </c>
      <c r="G48" s="39" t="s">
        <v>410</v>
      </c>
      <c r="H48" s="28" t="s">
        <v>402</v>
      </c>
      <c r="I48" s="39" t="s">
        <v>382</v>
      </c>
      <c r="J48" s="28" t="s">
        <v>383</v>
      </c>
      <c r="K48" s="39" t="s">
        <v>405</v>
      </c>
      <c r="L48" s="39" t="s">
        <v>406</v>
      </c>
    </row>
    <row r="49" spans="1:12">
      <c r="A49" s="39"/>
      <c r="B49" s="39"/>
      <c r="C49" s="29"/>
      <c r="D49" s="39"/>
      <c r="E49" s="39"/>
      <c r="F49" s="39" t="s">
        <v>387</v>
      </c>
      <c r="G49" s="39" t="s">
        <v>411</v>
      </c>
      <c r="H49" s="28" t="s">
        <v>381</v>
      </c>
      <c r="I49" s="39" t="s">
        <v>382</v>
      </c>
      <c r="J49" s="28" t="s">
        <v>383</v>
      </c>
      <c r="K49" s="39" t="s">
        <v>405</v>
      </c>
      <c r="L49" s="39" t="s">
        <v>385</v>
      </c>
    </row>
    <row r="50" spans="1:12">
      <c r="A50" s="39"/>
      <c r="B50" s="39" t="s">
        <v>417</v>
      </c>
      <c r="C50" s="29">
        <v>1.8608</v>
      </c>
      <c r="D50" s="39" t="s">
        <v>400</v>
      </c>
      <c r="E50" s="39" t="s">
        <v>378</v>
      </c>
      <c r="F50" s="39" t="s">
        <v>379</v>
      </c>
      <c r="G50" s="39" t="s">
        <v>401</v>
      </c>
      <c r="H50" s="28" t="s">
        <v>402</v>
      </c>
      <c r="I50" s="39" t="s">
        <v>403</v>
      </c>
      <c r="J50" s="28" t="s">
        <v>404</v>
      </c>
      <c r="K50" s="39" t="s">
        <v>405</v>
      </c>
      <c r="L50" s="39" t="s">
        <v>406</v>
      </c>
    </row>
    <row r="51" ht="56.25" spans="1:12">
      <c r="A51" s="39"/>
      <c r="B51" s="39"/>
      <c r="C51" s="29"/>
      <c r="D51" s="39"/>
      <c r="E51" s="39"/>
      <c r="F51" s="39" t="s">
        <v>407</v>
      </c>
      <c r="G51" s="39" t="s">
        <v>408</v>
      </c>
      <c r="H51" s="28" t="s">
        <v>402</v>
      </c>
      <c r="I51" s="39" t="s">
        <v>403</v>
      </c>
      <c r="J51" s="28" t="s">
        <v>383</v>
      </c>
      <c r="K51" s="39" t="s">
        <v>389</v>
      </c>
      <c r="L51" s="39" t="s">
        <v>406</v>
      </c>
    </row>
    <row r="52" ht="67.5" spans="1:12">
      <c r="A52" s="39"/>
      <c r="B52" s="39"/>
      <c r="C52" s="29"/>
      <c r="D52" s="39"/>
      <c r="E52" s="39" t="s">
        <v>386</v>
      </c>
      <c r="F52" s="39" t="s">
        <v>409</v>
      </c>
      <c r="G52" s="39" t="s">
        <v>410</v>
      </c>
      <c r="H52" s="28" t="s">
        <v>402</v>
      </c>
      <c r="I52" s="39" t="s">
        <v>382</v>
      </c>
      <c r="J52" s="28" t="s">
        <v>383</v>
      </c>
      <c r="K52" s="39" t="s">
        <v>405</v>
      </c>
      <c r="L52" s="39" t="s">
        <v>406</v>
      </c>
    </row>
    <row r="53" spans="1:12">
      <c r="A53" s="39"/>
      <c r="B53" s="39"/>
      <c r="C53" s="29"/>
      <c r="D53" s="39"/>
      <c r="E53" s="39"/>
      <c r="F53" s="39" t="s">
        <v>387</v>
      </c>
      <c r="G53" s="39" t="s">
        <v>411</v>
      </c>
      <c r="H53" s="28" t="s">
        <v>381</v>
      </c>
      <c r="I53" s="39" t="s">
        <v>382</v>
      </c>
      <c r="J53" s="28" t="s">
        <v>383</v>
      </c>
      <c r="K53" s="39" t="s">
        <v>405</v>
      </c>
      <c r="L53" s="39" t="s">
        <v>385</v>
      </c>
    </row>
    <row r="54" ht="22.5" spans="1:12">
      <c r="A54" s="39"/>
      <c r="B54" s="39" t="s">
        <v>418</v>
      </c>
      <c r="C54" s="29">
        <v>11.88</v>
      </c>
      <c r="D54" s="39" t="s">
        <v>377</v>
      </c>
      <c r="E54" s="39" t="s">
        <v>378</v>
      </c>
      <c r="F54" s="39" t="s">
        <v>379</v>
      </c>
      <c r="G54" s="39" t="s">
        <v>380</v>
      </c>
      <c r="H54" s="28" t="s">
        <v>381</v>
      </c>
      <c r="I54" s="39" t="s">
        <v>382</v>
      </c>
      <c r="J54" s="28" t="s">
        <v>383</v>
      </c>
      <c r="K54" s="39" t="s">
        <v>384</v>
      </c>
      <c r="L54" s="39" t="s">
        <v>385</v>
      </c>
    </row>
    <row r="55" ht="22.5" spans="1:12">
      <c r="A55" s="39"/>
      <c r="B55" s="39"/>
      <c r="C55" s="29"/>
      <c r="D55" s="39"/>
      <c r="E55" s="39" t="s">
        <v>386</v>
      </c>
      <c r="F55" s="39" t="s">
        <v>387</v>
      </c>
      <c r="G55" s="39" t="s">
        <v>388</v>
      </c>
      <c r="H55" s="28" t="s">
        <v>381</v>
      </c>
      <c r="I55" s="39" t="s">
        <v>382</v>
      </c>
      <c r="J55" s="28" t="s">
        <v>383</v>
      </c>
      <c r="K55" s="39" t="s">
        <v>389</v>
      </c>
      <c r="L55" s="39" t="s">
        <v>385</v>
      </c>
    </row>
    <row r="56" ht="22.5" spans="1:12">
      <c r="A56" s="39"/>
      <c r="B56" s="39" t="s">
        <v>419</v>
      </c>
      <c r="C56" s="29">
        <v>5.016</v>
      </c>
      <c r="D56" s="39" t="s">
        <v>377</v>
      </c>
      <c r="E56" s="39" t="s">
        <v>378</v>
      </c>
      <c r="F56" s="39" t="s">
        <v>379</v>
      </c>
      <c r="G56" s="39" t="s">
        <v>380</v>
      </c>
      <c r="H56" s="28" t="s">
        <v>381</v>
      </c>
      <c r="I56" s="39" t="s">
        <v>382</v>
      </c>
      <c r="J56" s="28" t="s">
        <v>383</v>
      </c>
      <c r="K56" s="39" t="s">
        <v>384</v>
      </c>
      <c r="L56" s="39" t="s">
        <v>385</v>
      </c>
    </row>
    <row r="57" ht="22.5" spans="1:12">
      <c r="A57" s="39"/>
      <c r="B57" s="39"/>
      <c r="C57" s="29"/>
      <c r="D57" s="39"/>
      <c r="E57" s="39" t="s">
        <v>386</v>
      </c>
      <c r="F57" s="39" t="s">
        <v>387</v>
      </c>
      <c r="G57" s="39" t="s">
        <v>388</v>
      </c>
      <c r="H57" s="28" t="s">
        <v>381</v>
      </c>
      <c r="I57" s="39" t="s">
        <v>382</v>
      </c>
      <c r="J57" s="28" t="s">
        <v>383</v>
      </c>
      <c r="K57" s="39" t="s">
        <v>389</v>
      </c>
      <c r="L57" s="39" t="s">
        <v>385</v>
      </c>
    </row>
    <row r="58" ht="22.5" spans="1:12">
      <c r="A58" s="39"/>
      <c r="B58" s="39" t="s">
        <v>420</v>
      </c>
      <c r="C58" s="29">
        <v>4.2</v>
      </c>
      <c r="D58" s="39" t="s">
        <v>377</v>
      </c>
      <c r="E58" s="39" t="s">
        <v>378</v>
      </c>
      <c r="F58" s="39" t="s">
        <v>379</v>
      </c>
      <c r="G58" s="39" t="s">
        <v>380</v>
      </c>
      <c r="H58" s="28" t="s">
        <v>381</v>
      </c>
      <c r="I58" s="39" t="s">
        <v>382</v>
      </c>
      <c r="J58" s="28" t="s">
        <v>383</v>
      </c>
      <c r="K58" s="39" t="s">
        <v>384</v>
      </c>
      <c r="L58" s="39" t="s">
        <v>385</v>
      </c>
    </row>
    <row r="59" ht="22.5" spans="1:12">
      <c r="A59" s="39"/>
      <c r="B59" s="39"/>
      <c r="C59" s="29"/>
      <c r="D59" s="39"/>
      <c r="E59" s="39" t="s">
        <v>386</v>
      </c>
      <c r="F59" s="39" t="s">
        <v>387</v>
      </c>
      <c r="G59" s="39" t="s">
        <v>388</v>
      </c>
      <c r="H59" s="28" t="s">
        <v>381</v>
      </c>
      <c r="I59" s="39" t="s">
        <v>382</v>
      </c>
      <c r="J59" s="28" t="s">
        <v>383</v>
      </c>
      <c r="K59" s="39" t="s">
        <v>389</v>
      </c>
      <c r="L59" s="39" t="s">
        <v>385</v>
      </c>
    </row>
    <row r="60" ht="22.5" spans="1:12">
      <c r="A60" s="39"/>
      <c r="B60" s="39" t="s">
        <v>421</v>
      </c>
      <c r="C60" s="29">
        <v>164.772</v>
      </c>
      <c r="D60" s="39" t="s">
        <v>377</v>
      </c>
      <c r="E60" s="39" t="s">
        <v>378</v>
      </c>
      <c r="F60" s="39" t="s">
        <v>379</v>
      </c>
      <c r="G60" s="39" t="s">
        <v>380</v>
      </c>
      <c r="H60" s="28" t="s">
        <v>381</v>
      </c>
      <c r="I60" s="39" t="s">
        <v>382</v>
      </c>
      <c r="J60" s="28" t="s">
        <v>383</v>
      </c>
      <c r="K60" s="39" t="s">
        <v>384</v>
      </c>
      <c r="L60" s="39" t="s">
        <v>385</v>
      </c>
    </row>
    <row r="61" ht="22.5" spans="1:12">
      <c r="A61" s="39"/>
      <c r="B61" s="39"/>
      <c r="C61" s="29"/>
      <c r="D61" s="39"/>
      <c r="E61" s="39" t="s">
        <v>386</v>
      </c>
      <c r="F61" s="39" t="s">
        <v>387</v>
      </c>
      <c r="G61" s="39" t="s">
        <v>388</v>
      </c>
      <c r="H61" s="28" t="s">
        <v>381</v>
      </c>
      <c r="I61" s="39" t="s">
        <v>382</v>
      </c>
      <c r="J61" s="28" t="s">
        <v>383</v>
      </c>
      <c r="K61" s="39" t="s">
        <v>389</v>
      </c>
      <c r="L61" s="39" t="s">
        <v>385</v>
      </c>
    </row>
    <row r="62" ht="22.5" spans="1:12">
      <c r="A62" s="39"/>
      <c r="B62" s="39" t="s">
        <v>422</v>
      </c>
      <c r="C62" s="29">
        <v>57.684</v>
      </c>
      <c r="D62" s="39" t="s">
        <v>377</v>
      </c>
      <c r="E62" s="39" t="s">
        <v>378</v>
      </c>
      <c r="F62" s="39" t="s">
        <v>379</v>
      </c>
      <c r="G62" s="39" t="s">
        <v>380</v>
      </c>
      <c r="H62" s="28" t="s">
        <v>381</v>
      </c>
      <c r="I62" s="39" t="s">
        <v>382</v>
      </c>
      <c r="J62" s="28" t="s">
        <v>383</v>
      </c>
      <c r="K62" s="39" t="s">
        <v>384</v>
      </c>
      <c r="L62" s="39" t="s">
        <v>385</v>
      </c>
    </row>
    <row r="63" ht="22.5" spans="1:12">
      <c r="A63" s="39"/>
      <c r="B63" s="39"/>
      <c r="C63" s="29"/>
      <c r="D63" s="39"/>
      <c r="E63" s="39" t="s">
        <v>386</v>
      </c>
      <c r="F63" s="39" t="s">
        <v>387</v>
      </c>
      <c r="G63" s="39" t="s">
        <v>388</v>
      </c>
      <c r="H63" s="28" t="s">
        <v>381</v>
      </c>
      <c r="I63" s="39" t="s">
        <v>382</v>
      </c>
      <c r="J63" s="28" t="s">
        <v>383</v>
      </c>
      <c r="K63" s="39" t="s">
        <v>389</v>
      </c>
      <c r="L63" s="39" t="s">
        <v>385</v>
      </c>
    </row>
    <row r="64" ht="22.5" spans="1:12">
      <c r="A64" s="39"/>
      <c r="B64" s="39" t="s">
        <v>423</v>
      </c>
      <c r="C64" s="29">
        <v>108.68</v>
      </c>
      <c r="D64" s="39" t="s">
        <v>377</v>
      </c>
      <c r="E64" s="39" t="s">
        <v>378</v>
      </c>
      <c r="F64" s="39" t="s">
        <v>379</v>
      </c>
      <c r="G64" s="39" t="s">
        <v>380</v>
      </c>
      <c r="H64" s="28" t="s">
        <v>381</v>
      </c>
      <c r="I64" s="39" t="s">
        <v>382</v>
      </c>
      <c r="J64" s="28" t="s">
        <v>383</v>
      </c>
      <c r="K64" s="39" t="s">
        <v>384</v>
      </c>
      <c r="L64" s="39" t="s">
        <v>385</v>
      </c>
    </row>
    <row r="65" ht="22.5" spans="1:12">
      <c r="A65" s="39"/>
      <c r="B65" s="39"/>
      <c r="C65" s="29"/>
      <c r="D65" s="39"/>
      <c r="E65" s="39" t="s">
        <v>386</v>
      </c>
      <c r="F65" s="39" t="s">
        <v>387</v>
      </c>
      <c r="G65" s="39" t="s">
        <v>388</v>
      </c>
      <c r="H65" s="28" t="s">
        <v>381</v>
      </c>
      <c r="I65" s="39" t="s">
        <v>382</v>
      </c>
      <c r="J65" s="28" t="s">
        <v>383</v>
      </c>
      <c r="K65" s="39" t="s">
        <v>389</v>
      </c>
      <c r="L65" s="39" t="s">
        <v>385</v>
      </c>
    </row>
    <row r="66" ht="22.5" spans="1:12">
      <c r="A66" s="39"/>
      <c r="B66" s="39" t="s">
        <v>424</v>
      </c>
      <c r="C66" s="29">
        <v>32.7</v>
      </c>
      <c r="D66" s="39" t="s">
        <v>377</v>
      </c>
      <c r="E66" s="39" t="s">
        <v>378</v>
      </c>
      <c r="F66" s="39" t="s">
        <v>379</v>
      </c>
      <c r="G66" s="39" t="s">
        <v>380</v>
      </c>
      <c r="H66" s="28" t="s">
        <v>381</v>
      </c>
      <c r="I66" s="39" t="s">
        <v>382</v>
      </c>
      <c r="J66" s="28" t="s">
        <v>383</v>
      </c>
      <c r="K66" s="39" t="s">
        <v>384</v>
      </c>
      <c r="L66" s="39" t="s">
        <v>385</v>
      </c>
    </row>
    <row r="67" ht="22.5" spans="1:12">
      <c r="A67" s="39"/>
      <c r="B67" s="39"/>
      <c r="C67" s="29"/>
      <c r="D67" s="39"/>
      <c r="E67" s="39" t="s">
        <v>386</v>
      </c>
      <c r="F67" s="39" t="s">
        <v>387</v>
      </c>
      <c r="G67" s="39" t="s">
        <v>388</v>
      </c>
      <c r="H67" s="28" t="s">
        <v>381</v>
      </c>
      <c r="I67" s="39" t="s">
        <v>382</v>
      </c>
      <c r="J67" s="28" t="s">
        <v>383</v>
      </c>
      <c r="K67" s="39" t="s">
        <v>389</v>
      </c>
      <c r="L67" s="39" t="s">
        <v>385</v>
      </c>
    </row>
    <row r="68" spans="1:12">
      <c r="A68" s="39"/>
      <c r="B68" s="39" t="s">
        <v>425</v>
      </c>
      <c r="C68" s="29">
        <v>55.69</v>
      </c>
      <c r="D68" s="39" t="s">
        <v>400</v>
      </c>
      <c r="E68" s="39" t="s">
        <v>378</v>
      </c>
      <c r="F68" s="39" t="s">
        <v>379</v>
      </c>
      <c r="G68" s="39" t="s">
        <v>401</v>
      </c>
      <c r="H68" s="28" t="s">
        <v>402</v>
      </c>
      <c r="I68" s="39" t="s">
        <v>403</v>
      </c>
      <c r="J68" s="28" t="s">
        <v>404</v>
      </c>
      <c r="K68" s="39" t="s">
        <v>405</v>
      </c>
      <c r="L68" s="39" t="s">
        <v>406</v>
      </c>
    </row>
    <row r="69" ht="56.25" spans="1:12">
      <c r="A69" s="39"/>
      <c r="B69" s="39"/>
      <c r="C69" s="29"/>
      <c r="D69" s="39"/>
      <c r="E69" s="39"/>
      <c r="F69" s="39" t="s">
        <v>407</v>
      </c>
      <c r="G69" s="39" t="s">
        <v>408</v>
      </c>
      <c r="H69" s="28" t="s">
        <v>402</v>
      </c>
      <c r="I69" s="39" t="s">
        <v>403</v>
      </c>
      <c r="J69" s="28" t="s">
        <v>383</v>
      </c>
      <c r="K69" s="39" t="s">
        <v>389</v>
      </c>
      <c r="L69" s="39" t="s">
        <v>406</v>
      </c>
    </row>
    <row r="70" ht="67.5" spans="1:12">
      <c r="A70" s="39"/>
      <c r="B70" s="39"/>
      <c r="C70" s="29"/>
      <c r="D70" s="39"/>
      <c r="E70" s="39" t="s">
        <v>386</v>
      </c>
      <c r="F70" s="39" t="s">
        <v>409</v>
      </c>
      <c r="G70" s="39" t="s">
        <v>410</v>
      </c>
      <c r="H70" s="28" t="s">
        <v>402</v>
      </c>
      <c r="I70" s="39" t="s">
        <v>382</v>
      </c>
      <c r="J70" s="28" t="s">
        <v>383</v>
      </c>
      <c r="K70" s="39" t="s">
        <v>405</v>
      </c>
      <c r="L70" s="39" t="s">
        <v>406</v>
      </c>
    </row>
    <row r="71" spans="1:12">
      <c r="A71" s="39"/>
      <c r="B71" s="39"/>
      <c r="C71" s="29"/>
      <c r="D71" s="39"/>
      <c r="E71" s="39"/>
      <c r="F71" s="39" t="s">
        <v>387</v>
      </c>
      <c r="G71" s="39" t="s">
        <v>411</v>
      </c>
      <c r="H71" s="28" t="s">
        <v>381</v>
      </c>
      <c r="I71" s="39" t="s">
        <v>382</v>
      </c>
      <c r="J71" s="28" t="s">
        <v>383</v>
      </c>
      <c r="K71" s="39" t="s">
        <v>405</v>
      </c>
      <c r="L71" s="39" t="s">
        <v>385</v>
      </c>
    </row>
    <row r="72" ht="22.5" spans="1:12">
      <c r="A72" s="39"/>
      <c r="B72" s="39" t="s">
        <v>426</v>
      </c>
      <c r="C72" s="29">
        <v>1.128108</v>
      </c>
      <c r="D72" s="39" t="s">
        <v>377</v>
      </c>
      <c r="E72" s="39" t="s">
        <v>378</v>
      </c>
      <c r="F72" s="39" t="s">
        <v>379</v>
      </c>
      <c r="G72" s="39" t="s">
        <v>380</v>
      </c>
      <c r="H72" s="28" t="s">
        <v>381</v>
      </c>
      <c r="I72" s="39" t="s">
        <v>382</v>
      </c>
      <c r="J72" s="28" t="s">
        <v>383</v>
      </c>
      <c r="K72" s="39" t="s">
        <v>384</v>
      </c>
      <c r="L72" s="39" t="s">
        <v>385</v>
      </c>
    </row>
    <row r="73" ht="22.5" spans="1:12">
      <c r="A73" s="39"/>
      <c r="B73" s="39"/>
      <c r="C73" s="29"/>
      <c r="D73" s="39"/>
      <c r="E73" s="39" t="s">
        <v>386</v>
      </c>
      <c r="F73" s="39" t="s">
        <v>387</v>
      </c>
      <c r="G73" s="39" t="s">
        <v>388</v>
      </c>
      <c r="H73" s="28" t="s">
        <v>381</v>
      </c>
      <c r="I73" s="39" t="s">
        <v>382</v>
      </c>
      <c r="J73" s="28" t="s">
        <v>383</v>
      </c>
      <c r="K73" s="39" t="s">
        <v>389</v>
      </c>
      <c r="L73" s="39" t="s">
        <v>385</v>
      </c>
    </row>
    <row r="74" ht="33.75" spans="1:12">
      <c r="A74" s="39"/>
      <c r="B74" s="39" t="s">
        <v>427</v>
      </c>
      <c r="C74" s="29">
        <v>1.95</v>
      </c>
      <c r="D74" s="39" t="s">
        <v>428</v>
      </c>
      <c r="E74" s="39" t="s">
        <v>378</v>
      </c>
      <c r="F74" s="39" t="s">
        <v>379</v>
      </c>
      <c r="G74" s="39" t="s">
        <v>429</v>
      </c>
      <c r="H74" s="28" t="s">
        <v>430</v>
      </c>
      <c r="I74" s="39" t="s">
        <v>403</v>
      </c>
      <c r="J74" s="28" t="s">
        <v>431</v>
      </c>
      <c r="K74" s="39" t="s">
        <v>432</v>
      </c>
      <c r="L74" s="39"/>
    </row>
    <row r="75" ht="22.5" spans="1:12">
      <c r="A75" s="39"/>
      <c r="B75" s="39"/>
      <c r="C75" s="29"/>
      <c r="D75" s="39"/>
      <c r="E75" s="39"/>
      <c r="F75" s="39"/>
      <c r="G75" s="39" t="s">
        <v>433</v>
      </c>
      <c r="H75" s="28" t="s">
        <v>381</v>
      </c>
      <c r="I75" s="39" t="s">
        <v>434</v>
      </c>
      <c r="J75" s="28" t="s">
        <v>431</v>
      </c>
      <c r="K75" s="39" t="s">
        <v>405</v>
      </c>
      <c r="L75" s="39"/>
    </row>
    <row r="76" ht="22.5" spans="1:12">
      <c r="A76" s="39"/>
      <c r="B76" s="39"/>
      <c r="C76" s="29"/>
      <c r="D76" s="39"/>
      <c r="E76" s="39"/>
      <c r="F76" s="39" t="s">
        <v>407</v>
      </c>
      <c r="G76" s="39" t="s">
        <v>435</v>
      </c>
      <c r="H76" s="28" t="s">
        <v>381</v>
      </c>
      <c r="I76" s="39" t="s">
        <v>382</v>
      </c>
      <c r="J76" s="28" t="s">
        <v>383</v>
      </c>
      <c r="K76" s="39" t="s">
        <v>432</v>
      </c>
      <c r="L76" s="39"/>
    </row>
    <row r="77" spans="1:12">
      <c r="A77" s="39"/>
      <c r="B77" s="39"/>
      <c r="C77" s="29"/>
      <c r="D77" s="39"/>
      <c r="E77" s="39"/>
      <c r="F77" s="39"/>
      <c r="G77" s="39" t="s">
        <v>436</v>
      </c>
      <c r="H77" s="28" t="s">
        <v>381</v>
      </c>
      <c r="I77" s="39" t="s">
        <v>382</v>
      </c>
      <c r="J77" s="28" t="s">
        <v>383</v>
      </c>
      <c r="K77" s="39" t="s">
        <v>432</v>
      </c>
      <c r="L77" s="39"/>
    </row>
    <row r="78" ht="22.5" spans="1:12">
      <c r="A78" s="39"/>
      <c r="B78" s="39"/>
      <c r="C78" s="29"/>
      <c r="D78" s="39"/>
      <c r="E78" s="39"/>
      <c r="F78" s="39" t="s">
        <v>437</v>
      </c>
      <c r="G78" s="39" t="s">
        <v>438</v>
      </c>
      <c r="H78" s="28" t="s">
        <v>430</v>
      </c>
      <c r="I78" s="39" t="s">
        <v>439</v>
      </c>
      <c r="J78" s="28" t="s">
        <v>440</v>
      </c>
      <c r="K78" s="39" t="s">
        <v>432</v>
      </c>
      <c r="L78" s="39"/>
    </row>
    <row r="79" spans="1:12">
      <c r="A79" s="39"/>
      <c r="B79" s="39"/>
      <c r="C79" s="29"/>
      <c r="D79" s="39"/>
      <c r="E79" s="39" t="s">
        <v>386</v>
      </c>
      <c r="F79" s="39" t="s">
        <v>387</v>
      </c>
      <c r="G79" s="39" t="s">
        <v>441</v>
      </c>
      <c r="H79" s="28" t="s">
        <v>430</v>
      </c>
      <c r="I79" s="39" t="s">
        <v>442</v>
      </c>
      <c r="J79" s="28" t="s">
        <v>383</v>
      </c>
      <c r="K79" s="39" t="s">
        <v>405</v>
      </c>
      <c r="L79" s="39"/>
    </row>
    <row r="80" spans="1:12">
      <c r="A80" s="39"/>
      <c r="B80" s="39"/>
      <c r="C80" s="29"/>
      <c r="D80" s="39"/>
      <c r="E80" s="39" t="s">
        <v>443</v>
      </c>
      <c r="F80" s="39" t="s">
        <v>443</v>
      </c>
      <c r="G80" s="39" t="s">
        <v>444</v>
      </c>
      <c r="H80" s="28" t="s">
        <v>430</v>
      </c>
      <c r="I80" s="39" t="s">
        <v>445</v>
      </c>
      <c r="J80" s="28" t="s">
        <v>383</v>
      </c>
      <c r="K80" s="39" t="s">
        <v>432</v>
      </c>
      <c r="L80" s="39"/>
    </row>
    <row r="81" ht="22.5" spans="1:12">
      <c r="A81" s="39"/>
      <c r="B81" s="39" t="s">
        <v>446</v>
      </c>
      <c r="C81" s="29">
        <v>1.95</v>
      </c>
      <c r="D81" s="39" t="s">
        <v>447</v>
      </c>
      <c r="E81" s="39" t="s">
        <v>378</v>
      </c>
      <c r="F81" s="39" t="s">
        <v>379</v>
      </c>
      <c r="G81" s="39" t="s">
        <v>448</v>
      </c>
      <c r="H81" s="28" t="s">
        <v>381</v>
      </c>
      <c r="I81" s="39" t="s">
        <v>434</v>
      </c>
      <c r="J81" s="28" t="s">
        <v>431</v>
      </c>
      <c r="K81" s="39" t="s">
        <v>405</v>
      </c>
      <c r="L81" s="39"/>
    </row>
    <row r="82" ht="22.5" spans="1:12">
      <c r="A82" s="39"/>
      <c r="B82" s="39"/>
      <c r="C82" s="29"/>
      <c r="D82" s="39"/>
      <c r="E82" s="39"/>
      <c r="F82" s="39"/>
      <c r="G82" s="39" t="s">
        <v>449</v>
      </c>
      <c r="H82" s="28" t="s">
        <v>430</v>
      </c>
      <c r="I82" s="39" t="s">
        <v>403</v>
      </c>
      <c r="J82" s="28" t="s">
        <v>404</v>
      </c>
      <c r="K82" s="39" t="s">
        <v>432</v>
      </c>
      <c r="L82" s="39"/>
    </row>
    <row r="83" ht="22.5" spans="1:12">
      <c r="A83" s="39"/>
      <c r="B83" s="39"/>
      <c r="C83" s="29"/>
      <c r="D83" s="39"/>
      <c r="E83" s="39"/>
      <c r="F83" s="39" t="s">
        <v>407</v>
      </c>
      <c r="G83" s="39" t="s">
        <v>438</v>
      </c>
      <c r="H83" s="28" t="s">
        <v>430</v>
      </c>
      <c r="I83" s="39" t="s">
        <v>439</v>
      </c>
      <c r="J83" s="28" t="s">
        <v>440</v>
      </c>
      <c r="K83" s="39" t="s">
        <v>432</v>
      </c>
      <c r="L83" s="39"/>
    </row>
    <row r="84" spans="1:12">
      <c r="A84" s="39"/>
      <c r="B84" s="39"/>
      <c r="C84" s="29"/>
      <c r="D84" s="39"/>
      <c r="E84" s="39"/>
      <c r="F84" s="39"/>
      <c r="G84" s="39" t="s">
        <v>436</v>
      </c>
      <c r="H84" s="28" t="s">
        <v>381</v>
      </c>
      <c r="I84" s="39" t="s">
        <v>382</v>
      </c>
      <c r="J84" s="28" t="s">
        <v>383</v>
      </c>
      <c r="K84" s="39" t="s">
        <v>432</v>
      </c>
      <c r="L84" s="39"/>
    </row>
    <row r="85" ht="22.5" spans="1:12">
      <c r="A85" s="39"/>
      <c r="B85" s="39"/>
      <c r="C85" s="29"/>
      <c r="D85" s="39"/>
      <c r="E85" s="39"/>
      <c r="F85" s="39"/>
      <c r="G85" s="39" t="s">
        <v>450</v>
      </c>
      <c r="H85" s="28" t="s">
        <v>381</v>
      </c>
      <c r="I85" s="39" t="s">
        <v>451</v>
      </c>
      <c r="J85" s="28" t="s">
        <v>383</v>
      </c>
      <c r="K85" s="39" t="s">
        <v>432</v>
      </c>
      <c r="L85" s="39"/>
    </row>
    <row r="86" spans="1:12">
      <c r="A86" s="39"/>
      <c r="B86" s="39"/>
      <c r="C86" s="29"/>
      <c r="D86" s="39"/>
      <c r="E86" s="39" t="s">
        <v>386</v>
      </c>
      <c r="F86" s="39" t="s">
        <v>387</v>
      </c>
      <c r="G86" s="39" t="s">
        <v>452</v>
      </c>
      <c r="H86" s="28" t="s">
        <v>430</v>
      </c>
      <c r="I86" s="39" t="s">
        <v>442</v>
      </c>
      <c r="J86" s="28" t="s">
        <v>383</v>
      </c>
      <c r="K86" s="39" t="s">
        <v>405</v>
      </c>
      <c r="L86" s="39"/>
    </row>
    <row r="87" spans="1:12">
      <c r="A87" s="39"/>
      <c r="B87" s="39"/>
      <c r="C87" s="29"/>
      <c r="D87" s="39"/>
      <c r="E87" s="39" t="s">
        <v>443</v>
      </c>
      <c r="F87" s="39" t="s">
        <v>443</v>
      </c>
      <c r="G87" s="39" t="s">
        <v>453</v>
      </c>
      <c r="H87" s="28" t="s">
        <v>430</v>
      </c>
      <c r="I87" s="39" t="s">
        <v>445</v>
      </c>
      <c r="J87" s="28" t="s">
        <v>383</v>
      </c>
      <c r="K87" s="39" t="s">
        <v>432</v>
      </c>
      <c r="L87" s="39"/>
    </row>
    <row r="88" ht="22.5" spans="1:12">
      <c r="A88" s="39"/>
      <c r="B88" s="39" t="s">
        <v>454</v>
      </c>
      <c r="C88" s="29">
        <v>12.19</v>
      </c>
      <c r="D88" s="39" t="s">
        <v>455</v>
      </c>
      <c r="E88" s="39" t="s">
        <v>378</v>
      </c>
      <c r="F88" s="39" t="s">
        <v>379</v>
      </c>
      <c r="G88" s="39" t="s">
        <v>456</v>
      </c>
      <c r="H88" s="28" t="s">
        <v>381</v>
      </c>
      <c r="I88" s="39">
        <v>27</v>
      </c>
      <c r="J88" s="28" t="s">
        <v>431</v>
      </c>
      <c r="K88" s="30">
        <v>15</v>
      </c>
      <c r="L88" s="39"/>
    </row>
    <row r="89" ht="22.5" spans="1:12">
      <c r="A89" s="39"/>
      <c r="B89" s="39"/>
      <c r="C89" s="29"/>
      <c r="D89" s="39"/>
      <c r="E89" s="39"/>
      <c r="F89" s="39"/>
      <c r="G89" s="39" t="s">
        <v>457</v>
      </c>
      <c r="H89" s="28" t="s">
        <v>430</v>
      </c>
      <c r="I89" s="39">
        <v>45</v>
      </c>
      <c r="J89" s="28" t="s">
        <v>440</v>
      </c>
      <c r="K89" s="30">
        <v>15</v>
      </c>
      <c r="L89" s="39"/>
    </row>
    <row r="90" spans="1:12">
      <c r="A90" s="39"/>
      <c r="B90" s="39"/>
      <c r="C90" s="29"/>
      <c r="D90" s="39"/>
      <c r="E90" s="39"/>
      <c r="F90" s="39" t="s">
        <v>437</v>
      </c>
      <c r="G90" s="39" t="s">
        <v>458</v>
      </c>
      <c r="H90" s="28" t="s">
        <v>459</v>
      </c>
      <c r="I90" s="39">
        <v>1</v>
      </c>
      <c r="J90" s="28" t="s">
        <v>460</v>
      </c>
      <c r="K90" s="30">
        <v>15</v>
      </c>
      <c r="L90" s="39"/>
    </row>
    <row r="91" ht="33.75" spans="1:12">
      <c r="A91" s="39"/>
      <c r="B91" s="39"/>
      <c r="C91" s="29"/>
      <c r="D91" s="39"/>
      <c r="E91" s="39"/>
      <c r="F91" s="39" t="s">
        <v>407</v>
      </c>
      <c r="G91" s="39" t="s">
        <v>461</v>
      </c>
      <c r="H91" s="28" t="s">
        <v>381</v>
      </c>
      <c r="I91" s="39">
        <v>100</v>
      </c>
      <c r="J91" s="28" t="s">
        <v>383</v>
      </c>
      <c r="K91" s="30">
        <v>15</v>
      </c>
      <c r="L91" s="39"/>
    </row>
    <row r="92" spans="1:12">
      <c r="A92" s="39"/>
      <c r="B92" s="39"/>
      <c r="C92" s="29"/>
      <c r="D92" s="39"/>
      <c r="E92" s="39" t="s">
        <v>386</v>
      </c>
      <c r="F92" s="39" t="s">
        <v>387</v>
      </c>
      <c r="G92" s="39" t="s">
        <v>452</v>
      </c>
      <c r="H92" s="28" t="s">
        <v>430</v>
      </c>
      <c r="I92" s="39" t="s">
        <v>442</v>
      </c>
      <c r="J92" s="28" t="s">
        <v>383</v>
      </c>
      <c r="K92" s="39" t="s">
        <v>405</v>
      </c>
      <c r="L92" s="39"/>
    </row>
    <row r="93" spans="1:12">
      <c r="A93" s="39"/>
      <c r="B93" s="39"/>
      <c r="C93" s="29"/>
      <c r="D93" s="39"/>
      <c r="E93" s="39" t="s">
        <v>443</v>
      </c>
      <c r="F93" s="39" t="s">
        <v>443</v>
      </c>
      <c r="G93" s="39" t="s">
        <v>453</v>
      </c>
      <c r="H93" s="28" t="s">
        <v>430</v>
      </c>
      <c r="I93" s="39" t="s">
        <v>445</v>
      </c>
      <c r="J93" s="28" t="s">
        <v>383</v>
      </c>
      <c r="K93" s="39" t="s">
        <v>432</v>
      </c>
      <c r="L93" s="39"/>
    </row>
    <row r="94" ht="22.5" spans="1:12">
      <c r="A94" s="39"/>
      <c r="B94" s="39" t="s">
        <v>462</v>
      </c>
      <c r="C94" s="29">
        <v>32.43132</v>
      </c>
      <c r="D94" s="39" t="s">
        <v>463</v>
      </c>
      <c r="E94" s="39" t="s">
        <v>378</v>
      </c>
      <c r="F94" s="39" t="s">
        <v>379</v>
      </c>
      <c r="G94" s="39" t="s">
        <v>464</v>
      </c>
      <c r="H94" s="28" t="s">
        <v>381</v>
      </c>
      <c r="I94" s="39" t="s">
        <v>465</v>
      </c>
      <c r="J94" s="28" t="s">
        <v>466</v>
      </c>
      <c r="K94" s="39" t="s">
        <v>467</v>
      </c>
      <c r="L94" s="39"/>
    </row>
    <row r="95" ht="33.75" spans="1:12">
      <c r="A95" s="39"/>
      <c r="B95" s="39"/>
      <c r="C95" s="29"/>
      <c r="D95" s="39"/>
      <c r="E95" s="39"/>
      <c r="F95" s="39"/>
      <c r="G95" s="39" t="s">
        <v>468</v>
      </c>
      <c r="H95" s="28" t="s">
        <v>381</v>
      </c>
      <c r="I95" s="39" t="s">
        <v>403</v>
      </c>
      <c r="J95" s="28" t="s">
        <v>466</v>
      </c>
      <c r="K95" s="39" t="s">
        <v>467</v>
      </c>
      <c r="L95" s="39"/>
    </row>
    <row r="96" ht="22.5" spans="1:12">
      <c r="A96" s="39"/>
      <c r="B96" s="39"/>
      <c r="C96" s="29"/>
      <c r="D96" s="39"/>
      <c r="E96" s="39"/>
      <c r="F96" s="39" t="s">
        <v>407</v>
      </c>
      <c r="G96" s="39" t="s">
        <v>469</v>
      </c>
      <c r="H96" s="28" t="s">
        <v>381</v>
      </c>
      <c r="I96" s="39" t="s">
        <v>382</v>
      </c>
      <c r="J96" s="28" t="s">
        <v>383</v>
      </c>
      <c r="K96" s="39" t="s">
        <v>467</v>
      </c>
      <c r="L96" s="39"/>
    </row>
    <row r="97" spans="1:12">
      <c r="A97" s="39"/>
      <c r="B97" s="39"/>
      <c r="C97" s="29"/>
      <c r="D97" s="39"/>
      <c r="E97" s="39"/>
      <c r="F97" s="39" t="s">
        <v>437</v>
      </c>
      <c r="G97" s="39" t="s">
        <v>470</v>
      </c>
      <c r="H97" s="28" t="s">
        <v>381</v>
      </c>
      <c r="I97" s="39" t="s">
        <v>471</v>
      </c>
      <c r="J97" s="28" t="s">
        <v>472</v>
      </c>
      <c r="K97" s="39" t="s">
        <v>467</v>
      </c>
      <c r="L97" s="39"/>
    </row>
    <row r="98" ht="33.75" spans="1:12">
      <c r="A98" s="39"/>
      <c r="B98" s="39"/>
      <c r="C98" s="29"/>
      <c r="D98" s="39"/>
      <c r="E98" s="39" t="s">
        <v>386</v>
      </c>
      <c r="F98" s="39" t="s">
        <v>387</v>
      </c>
      <c r="G98" s="39" t="s">
        <v>473</v>
      </c>
      <c r="H98" s="28" t="s">
        <v>381</v>
      </c>
      <c r="I98" s="39" t="s">
        <v>382</v>
      </c>
      <c r="J98" s="28" t="s">
        <v>383</v>
      </c>
      <c r="K98" s="39" t="s">
        <v>405</v>
      </c>
      <c r="L98" s="39"/>
    </row>
    <row r="99" spans="1:12">
      <c r="A99" s="39"/>
      <c r="B99" s="39"/>
      <c r="C99" s="29"/>
      <c r="D99" s="39"/>
      <c r="E99" s="39" t="s">
        <v>443</v>
      </c>
      <c r="F99" s="39" t="s">
        <v>443</v>
      </c>
      <c r="G99" s="39" t="s">
        <v>474</v>
      </c>
      <c r="H99" s="28" t="s">
        <v>430</v>
      </c>
      <c r="I99" s="39" t="s">
        <v>475</v>
      </c>
      <c r="J99" s="28" t="s">
        <v>383</v>
      </c>
      <c r="K99" s="39" t="s">
        <v>432</v>
      </c>
      <c r="L99" s="39"/>
    </row>
    <row r="100" ht="22.5" spans="1:12">
      <c r="A100" s="39"/>
      <c r="B100" s="39" t="s">
        <v>476</v>
      </c>
      <c r="C100" s="29">
        <v>10</v>
      </c>
      <c r="D100" s="39" t="s">
        <v>477</v>
      </c>
      <c r="E100" s="39" t="s">
        <v>378</v>
      </c>
      <c r="F100" s="39" t="s">
        <v>379</v>
      </c>
      <c r="G100" s="39" t="s">
        <v>478</v>
      </c>
      <c r="H100" s="28" t="s">
        <v>430</v>
      </c>
      <c r="I100" s="39" t="s">
        <v>479</v>
      </c>
      <c r="J100" s="28" t="s">
        <v>404</v>
      </c>
      <c r="K100" s="39" t="s">
        <v>467</v>
      </c>
      <c r="L100" s="39"/>
    </row>
    <row r="101" ht="22.5" spans="1:12">
      <c r="A101" s="39"/>
      <c r="B101" s="39"/>
      <c r="C101" s="29"/>
      <c r="D101" s="39"/>
      <c r="E101" s="39"/>
      <c r="F101" s="39"/>
      <c r="G101" s="39" t="s">
        <v>480</v>
      </c>
      <c r="H101" s="28" t="s">
        <v>430</v>
      </c>
      <c r="I101" s="39" t="s">
        <v>479</v>
      </c>
      <c r="J101" s="28" t="s">
        <v>481</v>
      </c>
      <c r="K101" s="39" t="s">
        <v>467</v>
      </c>
      <c r="L101" s="39"/>
    </row>
    <row r="102" ht="22.5" spans="1:12">
      <c r="A102" s="39"/>
      <c r="B102" s="39"/>
      <c r="C102" s="29"/>
      <c r="D102" s="39"/>
      <c r="E102" s="39"/>
      <c r="F102" s="39" t="s">
        <v>407</v>
      </c>
      <c r="G102" s="39" t="s">
        <v>482</v>
      </c>
      <c r="H102" s="28" t="s">
        <v>381</v>
      </c>
      <c r="I102" s="39" t="s">
        <v>382</v>
      </c>
      <c r="J102" s="28" t="s">
        <v>383</v>
      </c>
      <c r="K102" s="39" t="s">
        <v>467</v>
      </c>
      <c r="L102" s="39"/>
    </row>
    <row r="103" ht="33.75" spans="1:12">
      <c r="A103" s="39"/>
      <c r="B103" s="39"/>
      <c r="C103" s="29"/>
      <c r="D103" s="39"/>
      <c r="E103" s="39"/>
      <c r="F103" s="39" t="s">
        <v>437</v>
      </c>
      <c r="G103" s="39" t="s">
        <v>483</v>
      </c>
      <c r="H103" s="28" t="s">
        <v>430</v>
      </c>
      <c r="I103" s="39" t="s">
        <v>465</v>
      </c>
      <c r="J103" s="28" t="s">
        <v>484</v>
      </c>
      <c r="K103" s="39" t="s">
        <v>467</v>
      </c>
      <c r="L103" s="39"/>
    </row>
    <row r="104" spans="1:12">
      <c r="A104" s="39"/>
      <c r="B104" s="39"/>
      <c r="C104" s="29"/>
      <c r="D104" s="39"/>
      <c r="E104" s="39" t="s">
        <v>386</v>
      </c>
      <c r="F104" s="39" t="s">
        <v>387</v>
      </c>
      <c r="G104" s="39" t="s">
        <v>411</v>
      </c>
      <c r="H104" s="28" t="s">
        <v>381</v>
      </c>
      <c r="I104" s="39" t="s">
        <v>382</v>
      </c>
      <c r="J104" s="28" t="s">
        <v>383</v>
      </c>
      <c r="K104" s="39" t="s">
        <v>405</v>
      </c>
      <c r="L104" s="39"/>
    </row>
    <row r="105" spans="1:12">
      <c r="A105" s="39"/>
      <c r="B105" s="39"/>
      <c r="C105" s="29"/>
      <c r="D105" s="39"/>
      <c r="E105" s="39" t="s">
        <v>443</v>
      </c>
      <c r="F105" s="39" t="s">
        <v>443</v>
      </c>
      <c r="G105" s="39" t="s">
        <v>485</v>
      </c>
      <c r="H105" s="28" t="s">
        <v>430</v>
      </c>
      <c r="I105" s="39" t="s">
        <v>475</v>
      </c>
      <c r="J105" s="28" t="s">
        <v>383</v>
      </c>
      <c r="K105" s="39" t="s">
        <v>432</v>
      </c>
      <c r="L105" s="39"/>
    </row>
    <row r="106" ht="22.5" spans="1:12">
      <c r="A106" s="39"/>
      <c r="B106" s="39" t="s">
        <v>486</v>
      </c>
      <c r="C106" s="29">
        <v>1120</v>
      </c>
      <c r="D106" s="39" t="s">
        <v>487</v>
      </c>
      <c r="E106" s="39" t="s">
        <v>378</v>
      </c>
      <c r="F106" s="39" t="s">
        <v>379</v>
      </c>
      <c r="G106" s="39" t="s">
        <v>488</v>
      </c>
      <c r="H106" s="28" t="s">
        <v>430</v>
      </c>
      <c r="I106" s="39" t="s">
        <v>489</v>
      </c>
      <c r="J106" s="28" t="s">
        <v>490</v>
      </c>
      <c r="K106" s="39" t="s">
        <v>467</v>
      </c>
      <c r="L106" s="39"/>
    </row>
    <row r="107" ht="22.5" spans="1:12">
      <c r="A107" s="39"/>
      <c r="B107" s="39"/>
      <c r="C107" s="29"/>
      <c r="D107" s="39"/>
      <c r="E107" s="39"/>
      <c r="F107" s="39"/>
      <c r="G107" s="39" t="s">
        <v>491</v>
      </c>
      <c r="H107" s="28" t="s">
        <v>430</v>
      </c>
      <c r="I107" s="39" t="s">
        <v>434</v>
      </c>
      <c r="J107" s="28" t="s">
        <v>431</v>
      </c>
      <c r="K107" s="39" t="s">
        <v>467</v>
      </c>
      <c r="L107" s="39"/>
    </row>
    <row r="108" ht="22.5" spans="1:12">
      <c r="A108" s="39"/>
      <c r="B108" s="39"/>
      <c r="C108" s="29"/>
      <c r="D108" s="39"/>
      <c r="E108" s="39"/>
      <c r="F108" s="39" t="s">
        <v>407</v>
      </c>
      <c r="G108" s="39" t="s">
        <v>492</v>
      </c>
      <c r="H108" s="28" t="s">
        <v>381</v>
      </c>
      <c r="I108" s="39" t="s">
        <v>382</v>
      </c>
      <c r="J108" s="28" t="s">
        <v>383</v>
      </c>
      <c r="K108" s="39" t="s">
        <v>467</v>
      </c>
      <c r="L108" s="39"/>
    </row>
    <row r="109" spans="1:12">
      <c r="A109" s="39"/>
      <c r="B109" s="39"/>
      <c r="C109" s="29"/>
      <c r="D109" s="39"/>
      <c r="E109" s="39"/>
      <c r="F109" s="39" t="s">
        <v>437</v>
      </c>
      <c r="G109" s="39" t="s">
        <v>493</v>
      </c>
      <c r="H109" s="28" t="s">
        <v>430</v>
      </c>
      <c r="I109" s="39" t="s">
        <v>445</v>
      </c>
      <c r="J109" s="28" t="s">
        <v>383</v>
      </c>
      <c r="K109" s="39" t="s">
        <v>467</v>
      </c>
      <c r="L109" s="39"/>
    </row>
    <row r="110" ht="22.5" spans="1:12">
      <c r="A110" s="39"/>
      <c r="B110" s="39"/>
      <c r="C110" s="29"/>
      <c r="D110" s="39"/>
      <c r="E110" s="39" t="s">
        <v>386</v>
      </c>
      <c r="F110" s="39" t="s">
        <v>387</v>
      </c>
      <c r="G110" s="39" t="s">
        <v>494</v>
      </c>
      <c r="H110" s="28" t="s">
        <v>495</v>
      </c>
      <c r="I110" s="39" t="s">
        <v>496</v>
      </c>
      <c r="J110" s="28"/>
      <c r="K110" s="39" t="s">
        <v>405</v>
      </c>
      <c r="L110" s="39"/>
    </row>
    <row r="111" spans="1:12">
      <c r="A111" s="39"/>
      <c r="B111" s="39"/>
      <c r="C111" s="29"/>
      <c r="D111" s="39"/>
      <c r="E111" s="39" t="s">
        <v>443</v>
      </c>
      <c r="F111" s="39" t="s">
        <v>443</v>
      </c>
      <c r="G111" s="39" t="s">
        <v>497</v>
      </c>
      <c r="H111" s="28" t="s">
        <v>430</v>
      </c>
      <c r="I111" s="39" t="s">
        <v>445</v>
      </c>
      <c r="J111" s="28" t="s">
        <v>383</v>
      </c>
      <c r="K111" s="39" t="s">
        <v>432</v>
      </c>
      <c r="L111" s="39"/>
    </row>
    <row r="112" ht="22.5" spans="1:12">
      <c r="A112" s="39"/>
      <c r="B112" s="39" t="s">
        <v>498</v>
      </c>
      <c r="C112" s="29">
        <v>6.3</v>
      </c>
      <c r="D112" s="39" t="s">
        <v>499</v>
      </c>
      <c r="E112" s="39" t="s">
        <v>378</v>
      </c>
      <c r="F112" s="39" t="s">
        <v>379</v>
      </c>
      <c r="G112" s="39" t="s">
        <v>500</v>
      </c>
      <c r="H112" s="28" t="s">
        <v>430</v>
      </c>
      <c r="I112" s="39" t="s">
        <v>501</v>
      </c>
      <c r="J112" s="28" t="s">
        <v>466</v>
      </c>
      <c r="K112" s="39" t="s">
        <v>467</v>
      </c>
      <c r="L112" s="39"/>
    </row>
    <row r="113" spans="1:12">
      <c r="A113" s="39"/>
      <c r="B113" s="39"/>
      <c r="C113" s="29"/>
      <c r="D113" s="39"/>
      <c r="E113" s="39"/>
      <c r="F113" s="39"/>
      <c r="G113" s="39" t="s">
        <v>502</v>
      </c>
      <c r="H113" s="28" t="s">
        <v>381</v>
      </c>
      <c r="I113" s="39" t="s">
        <v>503</v>
      </c>
      <c r="J113" s="28" t="s">
        <v>431</v>
      </c>
      <c r="K113" s="39" t="s">
        <v>467</v>
      </c>
      <c r="L113" s="39"/>
    </row>
    <row r="114" ht="22.5" spans="1:12">
      <c r="A114" s="39"/>
      <c r="B114" s="39"/>
      <c r="C114" s="29"/>
      <c r="D114" s="39"/>
      <c r="E114" s="39"/>
      <c r="F114" s="39" t="s">
        <v>407</v>
      </c>
      <c r="G114" s="39" t="s">
        <v>504</v>
      </c>
      <c r="H114" s="28" t="s">
        <v>381</v>
      </c>
      <c r="I114" s="39" t="s">
        <v>382</v>
      </c>
      <c r="J114" s="28" t="s">
        <v>383</v>
      </c>
      <c r="K114" s="39" t="s">
        <v>467</v>
      </c>
      <c r="L114" s="39"/>
    </row>
    <row r="115" ht="33.75" spans="1:12">
      <c r="A115" s="39"/>
      <c r="B115" s="39"/>
      <c r="C115" s="29"/>
      <c r="D115" s="39"/>
      <c r="E115" s="39"/>
      <c r="F115" s="39" t="s">
        <v>437</v>
      </c>
      <c r="G115" s="39" t="s">
        <v>505</v>
      </c>
      <c r="H115" s="28" t="s">
        <v>381</v>
      </c>
      <c r="I115" s="39" t="s">
        <v>382</v>
      </c>
      <c r="J115" s="28" t="s">
        <v>383</v>
      </c>
      <c r="K115" s="39" t="s">
        <v>467</v>
      </c>
      <c r="L115" s="39"/>
    </row>
    <row r="116" spans="1:12">
      <c r="A116" s="39"/>
      <c r="B116" s="39"/>
      <c r="C116" s="29"/>
      <c r="D116" s="39"/>
      <c r="E116" s="39" t="s">
        <v>386</v>
      </c>
      <c r="F116" s="39" t="s">
        <v>387</v>
      </c>
      <c r="G116" s="39" t="s">
        <v>411</v>
      </c>
      <c r="H116" s="28" t="s">
        <v>381</v>
      </c>
      <c r="I116" s="39" t="s">
        <v>382</v>
      </c>
      <c r="J116" s="28" t="s">
        <v>383</v>
      </c>
      <c r="K116" s="39" t="s">
        <v>405</v>
      </c>
      <c r="L116" s="39"/>
    </row>
    <row r="117" spans="1:12">
      <c r="A117" s="39"/>
      <c r="B117" s="39"/>
      <c r="C117" s="29"/>
      <c r="D117" s="39"/>
      <c r="E117" s="39" t="s">
        <v>443</v>
      </c>
      <c r="F117" s="39" t="s">
        <v>443</v>
      </c>
      <c r="G117" s="39" t="s">
        <v>497</v>
      </c>
      <c r="H117" s="28" t="s">
        <v>430</v>
      </c>
      <c r="I117" s="39" t="s">
        <v>445</v>
      </c>
      <c r="J117" s="28" t="s">
        <v>383</v>
      </c>
      <c r="K117" s="39" t="s">
        <v>432</v>
      </c>
      <c r="L117" s="39"/>
    </row>
    <row r="118" ht="22.5" spans="1:12">
      <c r="A118" s="39"/>
      <c r="B118" s="39" t="s">
        <v>506</v>
      </c>
      <c r="C118" s="29">
        <v>58.8</v>
      </c>
      <c r="D118" s="39" t="s">
        <v>507</v>
      </c>
      <c r="E118" s="39" t="s">
        <v>378</v>
      </c>
      <c r="F118" s="39" t="s">
        <v>379</v>
      </c>
      <c r="G118" s="39" t="s">
        <v>508</v>
      </c>
      <c r="H118" s="28" t="s">
        <v>430</v>
      </c>
      <c r="I118" s="39" t="s">
        <v>382</v>
      </c>
      <c r="J118" s="28" t="s">
        <v>509</v>
      </c>
      <c r="K118" s="39" t="s">
        <v>467</v>
      </c>
      <c r="L118" s="39"/>
    </row>
    <row r="119" spans="1:12">
      <c r="A119" s="39"/>
      <c r="B119" s="39"/>
      <c r="C119" s="29"/>
      <c r="D119" s="39"/>
      <c r="E119" s="39"/>
      <c r="F119" s="39"/>
      <c r="G119" s="39" t="s">
        <v>510</v>
      </c>
      <c r="H119" s="28" t="s">
        <v>430</v>
      </c>
      <c r="I119" s="39" t="s">
        <v>511</v>
      </c>
      <c r="J119" s="28" t="s">
        <v>512</v>
      </c>
      <c r="K119" s="39" t="s">
        <v>467</v>
      </c>
      <c r="L119" s="39"/>
    </row>
    <row r="120" spans="1:12">
      <c r="A120" s="39"/>
      <c r="B120" s="39"/>
      <c r="C120" s="29"/>
      <c r="D120" s="39"/>
      <c r="E120" s="39"/>
      <c r="F120" s="39" t="s">
        <v>407</v>
      </c>
      <c r="G120" s="39" t="s">
        <v>513</v>
      </c>
      <c r="H120" s="28" t="s">
        <v>430</v>
      </c>
      <c r="I120" s="39" t="s">
        <v>445</v>
      </c>
      <c r="J120" s="28" t="s">
        <v>383</v>
      </c>
      <c r="K120" s="39" t="s">
        <v>467</v>
      </c>
      <c r="L120" s="39"/>
    </row>
    <row r="121" spans="1:12">
      <c r="A121" s="39"/>
      <c r="B121" s="39"/>
      <c r="C121" s="29"/>
      <c r="D121" s="39"/>
      <c r="E121" s="39"/>
      <c r="F121" s="39" t="s">
        <v>437</v>
      </c>
      <c r="G121" s="39" t="s">
        <v>514</v>
      </c>
      <c r="H121" s="28" t="s">
        <v>402</v>
      </c>
      <c r="I121" s="39" t="s">
        <v>384</v>
      </c>
      <c r="J121" s="28" t="s">
        <v>515</v>
      </c>
      <c r="K121" s="39" t="s">
        <v>467</v>
      </c>
      <c r="L121" s="39"/>
    </row>
    <row r="122" spans="1:12">
      <c r="A122" s="39"/>
      <c r="B122" s="39"/>
      <c r="C122" s="29"/>
      <c r="D122" s="39"/>
      <c r="E122" s="39" t="s">
        <v>386</v>
      </c>
      <c r="F122" s="39" t="s">
        <v>409</v>
      </c>
      <c r="G122" s="39" t="s">
        <v>516</v>
      </c>
      <c r="H122" s="28" t="s">
        <v>430</v>
      </c>
      <c r="I122" s="39" t="s">
        <v>517</v>
      </c>
      <c r="J122" s="28" t="s">
        <v>518</v>
      </c>
      <c r="K122" s="39" t="s">
        <v>405</v>
      </c>
      <c r="L122" s="39"/>
    </row>
    <row r="123" ht="22.5" spans="1:12">
      <c r="A123" s="39"/>
      <c r="B123" s="39"/>
      <c r="C123" s="29"/>
      <c r="D123" s="39"/>
      <c r="E123" s="39" t="s">
        <v>443</v>
      </c>
      <c r="F123" s="39" t="s">
        <v>443</v>
      </c>
      <c r="G123" s="39" t="s">
        <v>519</v>
      </c>
      <c r="H123" s="28" t="s">
        <v>430</v>
      </c>
      <c r="I123" s="39" t="s">
        <v>445</v>
      </c>
      <c r="J123" s="28" t="s">
        <v>383</v>
      </c>
      <c r="K123" s="39" t="s">
        <v>432</v>
      </c>
      <c r="L123" s="39"/>
    </row>
    <row r="124" ht="22.5" spans="1:12">
      <c r="A124" s="39"/>
      <c r="B124" s="39" t="s">
        <v>520</v>
      </c>
      <c r="C124" s="29">
        <v>16</v>
      </c>
      <c r="D124" s="39" t="s">
        <v>521</v>
      </c>
      <c r="E124" s="39" t="s">
        <v>378</v>
      </c>
      <c r="F124" s="39" t="s">
        <v>379</v>
      </c>
      <c r="G124" s="39" t="s">
        <v>522</v>
      </c>
      <c r="H124" s="28" t="s">
        <v>430</v>
      </c>
      <c r="I124" s="39" t="s">
        <v>434</v>
      </c>
      <c r="J124" s="28" t="s">
        <v>523</v>
      </c>
      <c r="K124" s="39" t="s">
        <v>467</v>
      </c>
      <c r="L124" s="39"/>
    </row>
    <row r="125" ht="22.5" spans="1:12">
      <c r="A125" s="39"/>
      <c r="B125" s="39"/>
      <c r="C125" s="29"/>
      <c r="D125" s="39"/>
      <c r="E125" s="39"/>
      <c r="F125" s="39"/>
      <c r="G125" s="39" t="s">
        <v>524</v>
      </c>
      <c r="H125" s="28" t="s">
        <v>430</v>
      </c>
      <c r="I125" s="39" t="s">
        <v>384</v>
      </c>
      <c r="J125" s="28" t="s">
        <v>523</v>
      </c>
      <c r="K125" s="39" t="s">
        <v>467</v>
      </c>
      <c r="L125" s="39"/>
    </row>
    <row r="126" ht="22.5" spans="1:12">
      <c r="A126" s="39"/>
      <c r="B126" s="39"/>
      <c r="C126" s="29"/>
      <c r="D126" s="39"/>
      <c r="E126" s="39"/>
      <c r="F126" s="39" t="s">
        <v>407</v>
      </c>
      <c r="G126" s="39" t="s">
        <v>525</v>
      </c>
      <c r="H126" s="28" t="s">
        <v>381</v>
      </c>
      <c r="I126" s="39" t="s">
        <v>382</v>
      </c>
      <c r="J126" s="28" t="s">
        <v>383</v>
      </c>
      <c r="K126" s="39" t="s">
        <v>467</v>
      </c>
      <c r="L126" s="39"/>
    </row>
    <row r="127" ht="22.5" spans="1:12">
      <c r="A127" s="39"/>
      <c r="B127" s="39"/>
      <c r="C127" s="29"/>
      <c r="D127" s="39"/>
      <c r="E127" s="39"/>
      <c r="F127" s="39" t="s">
        <v>437</v>
      </c>
      <c r="G127" s="39" t="s">
        <v>526</v>
      </c>
      <c r="H127" s="28" t="s">
        <v>495</v>
      </c>
      <c r="I127" s="39" t="s">
        <v>527</v>
      </c>
      <c r="J127" s="28"/>
      <c r="K127" s="39" t="s">
        <v>467</v>
      </c>
      <c r="L127" s="39"/>
    </row>
    <row r="128" ht="22.5" spans="1:12">
      <c r="A128" s="39"/>
      <c r="B128" s="39"/>
      <c r="C128" s="29"/>
      <c r="D128" s="39"/>
      <c r="E128" s="39" t="s">
        <v>386</v>
      </c>
      <c r="F128" s="39" t="s">
        <v>387</v>
      </c>
      <c r="G128" s="39" t="s">
        <v>528</v>
      </c>
      <c r="H128" s="28" t="s">
        <v>430</v>
      </c>
      <c r="I128" s="39" t="s">
        <v>445</v>
      </c>
      <c r="J128" s="28" t="s">
        <v>383</v>
      </c>
      <c r="K128" s="39" t="s">
        <v>405</v>
      </c>
      <c r="L128" s="39"/>
    </row>
    <row r="129" ht="22.5" spans="1:12">
      <c r="A129" s="39"/>
      <c r="B129" s="39"/>
      <c r="C129" s="29"/>
      <c r="D129" s="39"/>
      <c r="E129" s="39" t="s">
        <v>443</v>
      </c>
      <c r="F129" s="39" t="s">
        <v>443</v>
      </c>
      <c r="G129" s="39" t="s">
        <v>529</v>
      </c>
      <c r="H129" s="28" t="s">
        <v>430</v>
      </c>
      <c r="I129" s="39" t="s">
        <v>445</v>
      </c>
      <c r="J129" s="28" t="s">
        <v>383</v>
      </c>
      <c r="K129" s="39" t="s">
        <v>432</v>
      </c>
      <c r="L129" s="39"/>
    </row>
    <row r="130" spans="1:12">
      <c r="A130" s="39"/>
      <c r="B130" s="39" t="s">
        <v>530</v>
      </c>
      <c r="C130" s="29">
        <v>8.075157</v>
      </c>
      <c r="D130" s="39" t="s">
        <v>400</v>
      </c>
      <c r="E130" s="39" t="s">
        <v>378</v>
      </c>
      <c r="F130" s="39" t="s">
        <v>379</v>
      </c>
      <c r="G130" s="39" t="s">
        <v>401</v>
      </c>
      <c r="H130" s="28" t="s">
        <v>402</v>
      </c>
      <c r="I130" s="39" t="s">
        <v>403</v>
      </c>
      <c r="J130" s="28" t="s">
        <v>404</v>
      </c>
      <c r="K130" s="39" t="s">
        <v>405</v>
      </c>
      <c r="L130" s="39" t="s">
        <v>406</v>
      </c>
    </row>
    <row r="131" ht="56.25" spans="1:12">
      <c r="A131" s="39"/>
      <c r="B131" s="39"/>
      <c r="C131" s="29"/>
      <c r="D131" s="39"/>
      <c r="E131" s="39"/>
      <c r="F131" s="39" t="s">
        <v>407</v>
      </c>
      <c r="G131" s="39" t="s">
        <v>408</v>
      </c>
      <c r="H131" s="28" t="s">
        <v>402</v>
      </c>
      <c r="I131" s="39" t="s">
        <v>403</v>
      </c>
      <c r="J131" s="28" t="s">
        <v>383</v>
      </c>
      <c r="K131" s="39" t="s">
        <v>389</v>
      </c>
      <c r="L131" s="39" t="s">
        <v>406</v>
      </c>
    </row>
    <row r="132" ht="67.5" spans="1:12">
      <c r="A132" s="39"/>
      <c r="B132" s="39"/>
      <c r="C132" s="29"/>
      <c r="D132" s="39"/>
      <c r="E132" s="39" t="s">
        <v>386</v>
      </c>
      <c r="F132" s="39" t="s">
        <v>409</v>
      </c>
      <c r="G132" s="39" t="s">
        <v>410</v>
      </c>
      <c r="H132" s="28" t="s">
        <v>402</v>
      </c>
      <c r="I132" s="39" t="s">
        <v>382</v>
      </c>
      <c r="J132" s="28" t="s">
        <v>383</v>
      </c>
      <c r="K132" s="39" t="s">
        <v>405</v>
      </c>
      <c r="L132" s="39" t="s">
        <v>406</v>
      </c>
    </row>
    <row r="133" spans="1:12">
      <c r="A133" s="39"/>
      <c r="B133" s="39"/>
      <c r="C133" s="29"/>
      <c r="D133" s="39"/>
      <c r="E133" s="39"/>
      <c r="F133" s="39" t="s">
        <v>387</v>
      </c>
      <c r="G133" s="39" t="s">
        <v>411</v>
      </c>
      <c r="H133" s="28" t="s">
        <v>381</v>
      </c>
      <c r="I133" s="39" t="s">
        <v>382</v>
      </c>
      <c r="J133" s="28" t="s">
        <v>383</v>
      </c>
      <c r="K133" s="39" t="s">
        <v>405</v>
      </c>
      <c r="L133" s="39" t="s">
        <v>385</v>
      </c>
    </row>
  </sheetData>
  <autoFilter xmlns:etc="http://www.wps.cn/officeDocument/2017/etCustomData" ref="A5:L133" etc:filterBottomFollowUsedRange="0">
    <extLst/>
  </autoFilter>
  <mergeCells count="150">
    <mergeCell ref="A1:D1"/>
    <mergeCell ref="F1:H1"/>
    <mergeCell ref="A2:L2"/>
    <mergeCell ref="A6:A133"/>
    <mergeCell ref="B6:B7"/>
    <mergeCell ref="B8:B9"/>
    <mergeCell ref="B10:B11"/>
    <mergeCell ref="B12:B13"/>
    <mergeCell ref="B14:B15"/>
    <mergeCell ref="B16:B17"/>
    <mergeCell ref="B18:B19"/>
    <mergeCell ref="B20:B21"/>
    <mergeCell ref="B22:B23"/>
    <mergeCell ref="B24:B25"/>
    <mergeCell ref="B26:B29"/>
    <mergeCell ref="B30:B33"/>
    <mergeCell ref="B34:B37"/>
    <mergeCell ref="B38:B41"/>
    <mergeCell ref="B42:B45"/>
    <mergeCell ref="B46:B49"/>
    <mergeCell ref="B50:B53"/>
    <mergeCell ref="B54:B55"/>
    <mergeCell ref="B56:B57"/>
    <mergeCell ref="B58:B59"/>
    <mergeCell ref="B60:B61"/>
    <mergeCell ref="B62:B63"/>
    <mergeCell ref="B64:B65"/>
    <mergeCell ref="B66:B67"/>
    <mergeCell ref="B68:B71"/>
    <mergeCell ref="B72:B73"/>
    <mergeCell ref="B74:B80"/>
    <mergeCell ref="B81:B87"/>
    <mergeCell ref="B88:B93"/>
    <mergeCell ref="B94:B99"/>
    <mergeCell ref="B100:B105"/>
    <mergeCell ref="B106:B111"/>
    <mergeCell ref="B112:B117"/>
    <mergeCell ref="B118:B123"/>
    <mergeCell ref="B124:B129"/>
    <mergeCell ref="B130:B133"/>
    <mergeCell ref="C6:C7"/>
    <mergeCell ref="C8:C9"/>
    <mergeCell ref="C10:C11"/>
    <mergeCell ref="C12:C13"/>
    <mergeCell ref="C14:C15"/>
    <mergeCell ref="C16:C17"/>
    <mergeCell ref="C18:C19"/>
    <mergeCell ref="C20:C21"/>
    <mergeCell ref="C22:C23"/>
    <mergeCell ref="C24:C25"/>
    <mergeCell ref="C26:C29"/>
    <mergeCell ref="C30:C33"/>
    <mergeCell ref="C34:C37"/>
    <mergeCell ref="C38:C41"/>
    <mergeCell ref="C42:C45"/>
    <mergeCell ref="C46:C49"/>
    <mergeCell ref="C50:C53"/>
    <mergeCell ref="C54:C55"/>
    <mergeCell ref="C56:C57"/>
    <mergeCell ref="C58:C59"/>
    <mergeCell ref="C60:C61"/>
    <mergeCell ref="C62:C63"/>
    <mergeCell ref="C64:C65"/>
    <mergeCell ref="C66:C67"/>
    <mergeCell ref="C68:C71"/>
    <mergeCell ref="C72:C73"/>
    <mergeCell ref="C74:C80"/>
    <mergeCell ref="C81:C87"/>
    <mergeCell ref="C88:C93"/>
    <mergeCell ref="C94:C99"/>
    <mergeCell ref="C100:C105"/>
    <mergeCell ref="C106:C111"/>
    <mergeCell ref="C112:C117"/>
    <mergeCell ref="C118:C123"/>
    <mergeCell ref="C124:C129"/>
    <mergeCell ref="C130:C133"/>
    <mergeCell ref="D6:D7"/>
    <mergeCell ref="D8:D9"/>
    <mergeCell ref="D10:D11"/>
    <mergeCell ref="D12:D13"/>
    <mergeCell ref="D14:D15"/>
    <mergeCell ref="D16:D17"/>
    <mergeCell ref="D18:D19"/>
    <mergeCell ref="D20:D21"/>
    <mergeCell ref="D22:D23"/>
    <mergeCell ref="D24:D25"/>
    <mergeCell ref="D26:D29"/>
    <mergeCell ref="D30:D33"/>
    <mergeCell ref="D34:D37"/>
    <mergeCell ref="D38:D41"/>
    <mergeCell ref="D42:D45"/>
    <mergeCell ref="D46:D49"/>
    <mergeCell ref="D50:D53"/>
    <mergeCell ref="D54:D55"/>
    <mergeCell ref="D56:D57"/>
    <mergeCell ref="D58:D59"/>
    <mergeCell ref="D60:D61"/>
    <mergeCell ref="D62:D63"/>
    <mergeCell ref="D64:D65"/>
    <mergeCell ref="D66:D67"/>
    <mergeCell ref="D68:D71"/>
    <mergeCell ref="D72:D73"/>
    <mergeCell ref="D74:D80"/>
    <mergeCell ref="D81:D87"/>
    <mergeCell ref="D88:D93"/>
    <mergeCell ref="D94:D99"/>
    <mergeCell ref="D100:D105"/>
    <mergeCell ref="D106:D111"/>
    <mergeCell ref="D112:D117"/>
    <mergeCell ref="D118:D123"/>
    <mergeCell ref="D124:D129"/>
    <mergeCell ref="D130:D133"/>
    <mergeCell ref="E26:E27"/>
    <mergeCell ref="E28:E29"/>
    <mergeCell ref="E30:E31"/>
    <mergeCell ref="E32:E33"/>
    <mergeCell ref="E34:E35"/>
    <mergeCell ref="E36:E37"/>
    <mergeCell ref="E38:E39"/>
    <mergeCell ref="E40:E41"/>
    <mergeCell ref="E42:E43"/>
    <mergeCell ref="E44:E45"/>
    <mergeCell ref="E46:E47"/>
    <mergeCell ref="E48:E49"/>
    <mergeCell ref="E50:E51"/>
    <mergeCell ref="E52:E53"/>
    <mergeCell ref="E68:E69"/>
    <mergeCell ref="E70:E71"/>
    <mergeCell ref="E74:E78"/>
    <mergeCell ref="E81:E85"/>
    <mergeCell ref="E88:E91"/>
    <mergeCell ref="E94:E97"/>
    <mergeCell ref="E100:E103"/>
    <mergeCell ref="E106:E109"/>
    <mergeCell ref="E112:E115"/>
    <mergeCell ref="E118:E121"/>
    <mergeCell ref="E124:E127"/>
    <mergeCell ref="E130:E131"/>
    <mergeCell ref="E132:E133"/>
    <mergeCell ref="F74:F75"/>
    <mergeCell ref="F76:F77"/>
    <mergeCell ref="F81:F82"/>
    <mergeCell ref="F83:F85"/>
    <mergeCell ref="F88:F89"/>
    <mergeCell ref="F94:F95"/>
    <mergeCell ref="F100:F101"/>
    <mergeCell ref="F106:F107"/>
    <mergeCell ref="F112:F113"/>
    <mergeCell ref="F118:F119"/>
    <mergeCell ref="F124:F125"/>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8"/>
  <sheetViews>
    <sheetView workbookViewId="0">
      <selection activeCell="D9" sqref="A1:H18"/>
    </sheetView>
  </sheetViews>
  <sheetFormatPr defaultColWidth="9" defaultRowHeight="13.5" outlineLevelCol="7"/>
  <cols>
    <col min="1" max="1" width="12.2083333333333" customWidth="1"/>
    <col min="2" max="3" width="15.3833333333333" customWidth="1"/>
    <col min="4" max="4" width="23.5916666666667" customWidth="1"/>
    <col min="5" max="5" width="12.3083333333333" customWidth="1"/>
    <col min="6" max="6" width="14.3583333333333" customWidth="1"/>
    <col min="7" max="7" width="9.23333333333333" customWidth="1"/>
    <col min="8" max="8" width="7.18333333333333" customWidth="1"/>
  </cols>
  <sheetData>
    <row r="1" ht="19.5" spans="1:8">
      <c r="A1" s="25" t="s">
        <v>531</v>
      </c>
      <c r="B1" s="25"/>
      <c r="C1" s="25"/>
      <c r="D1" s="25"/>
      <c r="E1" s="25"/>
      <c r="F1" s="25"/>
      <c r="G1" s="25"/>
      <c r="H1" s="25"/>
    </row>
    <row r="2" spans="1:8">
      <c r="A2" s="26" t="s">
        <v>532</v>
      </c>
      <c r="B2" s="26"/>
      <c r="C2" s="26"/>
      <c r="D2" s="26"/>
      <c r="E2" s="26"/>
      <c r="F2" s="26"/>
      <c r="G2" s="26"/>
      <c r="H2" s="26"/>
    </row>
    <row r="3" spans="1:8">
      <c r="A3" s="27" t="s">
        <v>3</v>
      </c>
      <c r="B3" s="27"/>
      <c r="C3" s="27"/>
      <c r="D3" s="27"/>
      <c r="E3" s="27"/>
      <c r="F3" s="27"/>
      <c r="G3" s="27"/>
      <c r="H3" s="27"/>
    </row>
    <row r="4" spans="1:8">
      <c r="A4" s="28" t="s">
        <v>533</v>
      </c>
      <c r="B4" s="28"/>
      <c r="C4" s="28"/>
      <c r="D4" s="28" t="s">
        <v>534</v>
      </c>
      <c r="E4" s="28"/>
      <c r="F4" s="28"/>
      <c r="G4" s="28"/>
      <c r="H4" s="28"/>
    </row>
    <row r="5" spans="1:8">
      <c r="A5" s="28" t="s">
        <v>535</v>
      </c>
      <c r="B5" s="28" t="s">
        <v>536</v>
      </c>
      <c r="C5" s="28"/>
      <c r="D5" s="28" t="s">
        <v>537</v>
      </c>
      <c r="E5" s="28"/>
      <c r="F5" s="28" t="s">
        <v>538</v>
      </c>
      <c r="G5" s="28"/>
      <c r="H5" s="28"/>
    </row>
    <row r="6" spans="1:8">
      <c r="A6" s="28"/>
      <c r="B6" s="29">
        <v>2604.37</v>
      </c>
      <c r="C6" s="29"/>
      <c r="D6" s="29">
        <v>2604.37</v>
      </c>
      <c r="E6" s="29"/>
      <c r="F6" s="29"/>
      <c r="G6" s="29"/>
      <c r="H6" s="29"/>
    </row>
    <row r="7" spans="1:8">
      <c r="A7" s="28" t="s">
        <v>539</v>
      </c>
      <c r="B7" s="30" t="s">
        <v>540</v>
      </c>
      <c r="C7" s="30"/>
      <c r="D7" s="30"/>
      <c r="E7" s="30"/>
      <c r="F7" s="30"/>
      <c r="G7" s="30"/>
      <c r="H7" s="30"/>
    </row>
    <row r="8" spans="1:8">
      <c r="A8" s="28" t="s">
        <v>541</v>
      </c>
      <c r="B8" s="28" t="s">
        <v>542</v>
      </c>
      <c r="C8" s="28"/>
      <c r="D8" s="28" t="s">
        <v>543</v>
      </c>
      <c r="E8" s="28"/>
      <c r="F8" s="28"/>
      <c r="G8" s="28"/>
      <c r="H8" s="28"/>
    </row>
    <row r="9" spans="1:8">
      <c r="A9" s="28"/>
      <c r="B9" s="30" t="s">
        <v>544</v>
      </c>
      <c r="C9" s="30"/>
      <c r="D9" s="30" t="s">
        <v>545</v>
      </c>
      <c r="E9" s="30"/>
      <c r="F9" s="30"/>
      <c r="G9" s="30"/>
      <c r="H9" s="30"/>
    </row>
    <row r="10" spans="1:8">
      <c r="A10" s="28"/>
      <c r="B10" s="30" t="s">
        <v>546</v>
      </c>
      <c r="C10" s="30"/>
      <c r="D10" s="30" t="s">
        <v>547</v>
      </c>
      <c r="E10" s="30"/>
      <c r="F10" s="30"/>
      <c r="G10" s="30"/>
      <c r="H10" s="30"/>
    </row>
    <row r="11" spans="1:8">
      <c r="A11" s="28"/>
      <c r="B11" s="30" t="s">
        <v>548</v>
      </c>
      <c r="C11" s="30"/>
      <c r="D11" s="30" t="s">
        <v>549</v>
      </c>
      <c r="E11" s="30"/>
      <c r="F11" s="30"/>
      <c r="G11" s="30"/>
      <c r="H11" s="30"/>
    </row>
    <row r="12" ht="22.5" spans="1:8">
      <c r="A12" s="28" t="s">
        <v>550</v>
      </c>
      <c r="B12" s="28" t="s">
        <v>366</v>
      </c>
      <c r="C12" s="28" t="s">
        <v>367</v>
      </c>
      <c r="D12" s="28" t="s">
        <v>368</v>
      </c>
      <c r="E12" s="28" t="s">
        <v>551</v>
      </c>
      <c r="F12" s="28" t="s">
        <v>552</v>
      </c>
      <c r="G12" s="28" t="s">
        <v>553</v>
      </c>
      <c r="H12" s="28" t="s">
        <v>372</v>
      </c>
    </row>
    <row r="13" spans="1:8">
      <c r="A13" s="28"/>
      <c r="B13" s="30" t="s">
        <v>378</v>
      </c>
      <c r="C13" s="30" t="s">
        <v>379</v>
      </c>
      <c r="D13" s="30" t="s">
        <v>554</v>
      </c>
      <c r="E13" s="30" t="s">
        <v>430</v>
      </c>
      <c r="F13" s="30" t="s">
        <v>555</v>
      </c>
      <c r="G13" s="30" t="s">
        <v>431</v>
      </c>
      <c r="H13" s="30" t="s">
        <v>467</v>
      </c>
    </row>
    <row r="14" spans="1:8">
      <c r="A14" s="28"/>
      <c r="B14" s="30"/>
      <c r="C14" s="30"/>
      <c r="D14" s="30" t="s">
        <v>556</v>
      </c>
      <c r="E14" s="30" t="s">
        <v>381</v>
      </c>
      <c r="F14" s="30" t="s">
        <v>503</v>
      </c>
      <c r="G14" s="30" t="s">
        <v>431</v>
      </c>
      <c r="H14" s="30" t="s">
        <v>467</v>
      </c>
    </row>
    <row r="15" spans="1:8">
      <c r="A15" s="28"/>
      <c r="B15" s="30"/>
      <c r="C15" s="30" t="s">
        <v>407</v>
      </c>
      <c r="D15" s="30" t="s">
        <v>557</v>
      </c>
      <c r="E15" s="30" t="s">
        <v>430</v>
      </c>
      <c r="F15" s="30" t="s">
        <v>442</v>
      </c>
      <c r="G15" s="30" t="s">
        <v>383</v>
      </c>
      <c r="H15" s="30" t="s">
        <v>467</v>
      </c>
    </row>
    <row r="16" spans="1:8">
      <c r="A16" s="28"/>
      <c r="B16" s="30"/>
      <c r="C16" s="30" t="s">
        <v>437</v>
      </c>
      <c r="D16" s="30" t="s">
        <v>558</v>
      </c>
      <c r="E16" s="30" t="s">
        <v>381</v>
      </c>
      <c r="F16" s="30" t="s">
        <v>382</v>
      </c>
      <c r="G16" s="30" t="s">
        <v>383</v>
      </c>
      <c r="H16" s="30" t="s">
        <v>467</v>
      </c>
    </row>
    <row r="17" spans="1:8">
      <c r="A17" s="28"/>
      <c r="B17" s="30" t="s">
        <v>386</v>
      </c>
      <c r="C17" s="30" t="s">
        <v>387</v>
      </c>
      <c r="D17" s="30" t="s">
        <v>411</v>
      </c>
      <c r="E17" s="30" t="s">
        <v>381</v>
      </c>
      <c r="F17" s="30" t="s">
        <v>382</v>
      </c>
      <c r="G17" s="30" t="s">
        <v>383</v>
      </c>
      <c r="H17" s="30" t="s">
        <v>405</v>
      </c>
    </row>
    <row r="18" spans="1:8">
      <c r="A18" s="28"/>
      <c r="B18" s="30" t="s">
        <v>443</v>
      </c>
      <c r="C18" s="30" t="s">
        <v>443</v>
      </c>
      <c r="D18" s="30" t="s">
        <v>559</v>
      </c>
      <c r="E18" s="30" t="s">
        <v>430</v>
      </c>
      <c r="F18" s="30" t="s">
        <v>560</v>
      </c>
      <c r="G18" s="30" t="s">
        <v>383</v>
      </c>
      <c r="H18" s="30" t="s">
        <v>432</v>
      </c>
    </row>
  </sheetData>
  <mergeCells count="25">
    <mergeCell ref="A1:H1"/>
    <mergeCell ref="A2:H2"/>
    <mergeCell ref="A3:H3"/>
    <mergeCell ref="A4:C4"/>
    <mergeCell ref="D4:H4"/>
    <mergeCell ref="B5:C5"/>
    <mergeCell ref="D5:E5"/>
    <mergeCell ref="F5:H5"/>
    <mergeCell ref="B6:C6"/>
    <mergeCell ref="D6:E6"/>
    <mergeCell ref="F6:H6"/>
    <mergeCell ref="B7:H7"/>
    <mergeCell ref="B8:C8"/>
    <mergeCell ref="D8:H8"/>
    <mergeCell ref="B9:C9"/>
    <mergeCell ref="D9:H9"/>
    <mergeCell ref="B10:C10"/>
    <mergeCell ref="D10:H10"/>
    <mergeCell ref="B11:C11"/>
    <mergeCell ref="D11:H11"/>
    <mergeCell ref="A5:A6"/>
    <mergeCell ref="A8:A11"/>
    <mergeCell ref="A12:A18"/>
    <mergeCell ref="B13:B16"/>
    <mergeCell ref="C13:C14"/>
  </mergeCells>
  <pageMargins left="0.75" right="0.75" top="1" bottom="1" header="0.511805555555556" footer="0.511805555555556"/>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8"/>
  <sheetViews>
    <sheetView workbookViewId="0">
      <selection activeCell="E24" sqref="E24"/>
    </sheetView>
  </sheetViews>
  <sheetFormatPr defaultColWidth="9" defaultRowHeight="13.5" outlineLevelRow="7"/>
  <cols>
    <col min="1" max="1" width="1.53333333333333" customWidth="1"/>
    <col min="2" max="2" width="48.35" customWidth="1"/>
    <col min="3" max="3" width="23.0833333333333" customWidth="1"/>
    <col min="4" max="4" width="7.78333333333333" customWidth="1"/>
    <col min="5" max="5" width="16.4083333333333" customWidth="1"/>
    <col min="6" max="9" width="15.3833333333333" customWidth="1"/>
    <col min="10" max="10" width="28.15" customWidth="1"/>
    <col min="11" max="11" width="1.53333333333333" customWidth="1"/>
  </cols>
  <sheetData>
    <row r="1" ht="20.25" spans="1:11">
      <c r="A1" s="1"/>
      <c r="B1" s="1" t="s">
        <v>561</v>
      </c>
      <c r="C1" s="1"/>
      <c r="D1" s="1"/>
      <c r="E1" s="1"/>
      <c r="F1" s="1"/>
      <c r="G1" s="1"/>
      <c r="H1" s="1"/>
      <c r="I1" s="1"/>
      <c r="J1" s="1"/>
      <c r="K1" s="20" t="s">
        <v>49</v>
      </c>
    </row>
    <row r="2" spans="1:11">
      <c r="A2" s="2"/>
      <c r="B2" s="3"/>
      <c r="C2" s="3"/>
      <c r="D2" s="3"/>
      <c r="E2" s="3"/>
      <c r="F2" s="3"/>
      <c r="G2" s="3"/>
      <c r="H2" s="3"/>
      <c r="I2" s="3"/>
      <c r="J2" s="21" t="s">
        <v>3</v>
      </c>
      <c r="K2" s="20"/>
    </row>
    <row r="3" ht="27" spans="1:11">
      <c r="A3" s="4"/>
      <c r="B3" s="5" t="s">
        <v>562</v>
      </c>
      <c r="C3" s="5" t="s">
        <v>563</v>
      </c>
      <c r="D3" s="5" t="s">
        <v>564</v>
      </c>
      <c r="E3" s="5" t="s">
        <v>565</v>
      </c>
      <c r="F3" s="5" t="s">
        <v>566</v>
      </c>
      <c r="G3" s="5" t="s">
        <v>567</v>
      </c>
      <c r="H3" s="5" t="s">
        <v>568</v>
      </c>
      <c r="I3" s="5" t="s">
        <v>569</v>
      </c>
      <c r="J3" s="5" t="s">
        <v>570</v>
      </c>
      <c r="K3" s="20"/>
    </row>
    <row r="4" spans="1:11">
      <c r="A4" s="6"/>
      <c r="B4" s="7" t="s">
        <v>63</v>
      </c>
      <c r="C4" s="7"/>
      <c r="D4" s="8"/>
      <c r="E4" s="9" t="s">
        <v>571</v>
      </c>
      <c r="F4" s="10"/>
      <c r="G4" s="10"/>
      <c r="H4" s="10"/>
      <c r="I4" s="10"/>
      <c r="J4" s="10"/>
      <c r="K4" s="22"/>
    </row>
    <row r="5" ht="14.25" spans="1:11">
      <c r="A5" s="11"/>
      <c r="B5" s="12" t="s">
        <v>572</v>
      </c>
      <c r="C5" s="13"/>
      <c r="D5" s="14"/>
      <c r="E5" s="15" t="s">
        <v>571</v>
      </c>
      <c r="F5" s="16"/>
      <c r="G5" s="16"/>
      <c r="H5" s="16"/>
      <c r="I5" s="16"/>
      <c r="J5" s="16"/>
      <c r="K5" s="23"/>
    </row>
    <row r="6" ht="27.75" spans="1:11">
      <c r="A6" s="4"/>
      <c r="B6" s="17" t="s">
        <v>573</v>
      </c>
      <c r="C6" s="18" t="s">
        <v>574</v>
      </c>
      <c r="D6" s="13">
        <v>1</v>
      </c>
      <c r="E6" s="15" t="s">
        <v>575</v>
      </c>
      <c r="F6" s="19" t="s">
        <v>576</v>
      </c>
      <c r="G6" s="19" t="s">
        <v>576</v>
      </c>
      <c r="H6" s="19" t="s">
        <v>576</v>
      </c>
      <c r="I6" s="19" t="s">
        <v>576</v>
      </c>
      <c r="J6" s="18"/>
      <c r="K6" s="24"/>
    </row>
    <row r="7" ht="27.75" spans="1:11">
      <c r="A7" s="4"/>
      <c r="B7" s="17" t="s">
        <v>573</v>
      </c>
      <c r="C7" s="18" t="s">
        <v>577</v>
      </c>
      <c r="D7" s="13">
        <v>1</v>
      </c>
      <c r="E7" s="15" t="s">
        <v>578</v>
      </c>
      <c r="F7" s="19" t="s">
        <v>576</v>
      </c>
      <c r="G7" s="19" t="s">
        <v>576</v>
      </c>
      <c r="H7" s="19" t="s">
        <v>576</v>
      </c>
      <c r="I7" s="19" t="s">
        <v>576</v>
      </c>
      <c r="J7" s="18"/>
      <c r="K7" s="24"/>
    </row>
    <row r="8" ht="14.25" spans="1:11">
      <c r="A8" s="4"/>
      <c r="B8" s="17" t="s">
        <v>573</v>
      </c>
      <c r="C8" s="18" t="s">
        <v>579</v>
      </c>
      <c r="D8" s="13">
        <v>1</v>
      </c>
      <c r="E8" s="15" t="s">
        <v>580</v>
      </c>
      <c r="F8" s="19" t="s">
        <v>576</v>
      </c>
      <c r="G8" s="19" t="s">
        <v>576</v>
      </c>
      <c r="H8" s="19" t="s">
        <v>576</v>
      </c>
      <c r="I8" s="19" t="s">
        <v>576</v>
      </c>
      <c r="J8" s="18"/>
      <c r="K8" s="24"/>
    </row>
  </sheetData>
  <mergeCells count="3">
    <mergeCell ref="B1:J1"/>
    <mergeCell ref="B2:F2"/>
    <mergeCell ref="A6:A8"/>
  </mergeCells>
  <pageMargins left="0.75" right="0.75" top="1" bottom="1" header="0.511805555555556" footer="0.511805555555556"/>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6"/>
  <sheetViews>
    <sheetView tabSelected="1" workbookViewId="0">
      <pane ySplit="4" topLeftCell="A7" activePane="bottomLeft" state="frozen"/>
      <selection/>
      <selection pane="bottomLeft" activeCell="A1" sqref="$A1:$XFD1"/>
    </sheetView>
  </sheetViews>
  <sheetFormatPr defaultColWidth="10" defaultRowHeight="13.5" outlineLevelCol="5"/>
  <cols>
    <col min="1" max="1" width="1.53333333333333" customWidth="1"/>
    <col min="2" max="2" width="41.0333333333333" customWidth="1"/>
    <col min="3" max="3" width="16.4083333333333" customWidth="1"/>
    <col min="4" max="4" width="41.0333333333333" customWidth="1"/>
    <col min="5" max="5" width="16.4083333333333" customWidth="1"/>
    <col min="6" max="6" width="1.53333333333333" customWidth="1"/>
    <col min="7" max="10" width="9.76666666666667" customWidth="1"/>
  </cols>
  <sheetData>
    <row r="1" ht="19.9" customHeight="1" spans="1:6">
      <c r="A1" s="75"/>
      <c r="B1" s="1" t="s">
        <v>1</v>
      </c>
      <c r="C1" s="1"/>
      <c r="D1" s="1"/>
      <c r="E1" s="1"/>
      <c r="F1" s="20"/>
    </row>
    <row r="2" ht="17.05" customHeight="1" spans="1:6">
      <c r="A2" s="75"/>
      <c r="B2" s="44" t="s">
        <v>2</v>
      </c>
      <c r="D2" s="24"/>
      <c r="E2" s="77" t="s">
        <v>3</v>
      </c>
      <c r="F2" s="20"/>
    </row>
    <row r="3" ht="21.35" customHeight="1" spans="1:6">
      <c r="A3" s="75"/>
      <c r="B3" s="60" t="s">
        <v>4</v>
      </c>
      <c r="C3" s="60"/>
      <c r="D3" s="60" t="s">
        <v>5</v>
      </c>
      <c r="E3" s="60"/>
      <c r="F3" s="20"/>
    </row>
    <row r="4" ht="21.35" customHeight="1" spans="1:6">
      <c r="A4" s="75"/>
      <c r="B4" s="60" t="s">
        <v>6</v>
      </c>
      <c r="C4" s="60" t="s">
        <v>7</v>
      </c>
      <c r="D4" s="60" t="s">
        <v>6</v>
      </c>
      <c r="E4" s="60" t="s">
        <v>7</v>
      </c>
      <c r="F4" s="20"/>
    </row>
    <row r="5" ht="19.9" customHeight="1" spans="1:6">
      <c r="A5" s="45"/>
      <c r="B5" s="65" t="s">
        <v>8</v>
      </c>
      <c r="C5" s="66">
        <v>2604.37</v>
      </c>
      <c r="D5" s="65" t="s">
        <v>9</v>
      </c>
      <c r="E5" s="66"/>
      <c r="F5" s="23"/>
    </row>
    <row r="6" ht="19.9" customHeight="1" spans="1:6">
      <c r="A6" s="45"/>
      <c r="B6" s="65" t="s">
        <v>10</v>
      </c>
      <c r="C6" s="66"/>
      <c r="D6" s="65" t="s">
        <v>11</v>
      </c>
      <c r="E6" s="66"/>
      <c r="F6" s="23"/>
    </row>
    <row r="7" ht="19.9" customHeight="1" spans="1:6">
      <c r="A7" s="45"/>
      <c r="B7" s="65" t="s">
        <v>12</v>
      </c>
      <c r="C7" s="66"/>
      <c r="D7" s="65" t="s">
        <v>13</v>
      </c>
      <c r="E7" s="66"/>
      <c r="F7" s="23"/>
    </row>
    <row r="8" ht="19.9" customHeight="1" spans="1:6">
      <c r="A8" s="45"/>
      <c r="B8" s="65" t="s">
        <v>14</v>
      </c>
      <c r="C8" s="66"/>
      <c r="D8" s="65" t="s">
        <v>15</v>
      </c>
      <c r="E8" s="66"/>
      <c r="F8" s="23"/>
    </row>
    <row r="9" ht="19.9" customHeight="1" spans="1:6">
      <c r="A9" s="45"/>
      <c r="B9" s="65" t="s">
        <v>16</v>
      </c>
      <c r="C9" s="66"/>
      <c r="D9" s="65" t="s">
        <v>17</v>
      </c>
      <c r="E9" s="66"/>
      <c r="F9" s="23"/>
    </row>
    <row r="10" ht="19.9" customHeight="1" spans="1:6">
      <c r="A10" s="45"/>
      <c r="B10" s="65" t="s">
        <v>18</v>
      </c>
      <c r="C10" s="66"/>
      <c r="D10" s="65" t="s">
        <v>19</v>
      </c>
      <c r="E10" s="66"/>
      <c r="F10" s="23"/>
    </row>
    <row r="11" ht="19.9" customHeight="1" spans="1:6">
      <c r="A11" s="45"/>
      <c r="B11" s="65" t="s">
        <v>20</v>
      </c>
      <c r="C11" s="66"/>
      <c r="D11" s="65" t="s">
        <v>21</v>
      </c>
      <c r="E11" s="66">
        <v>2259.85</v>
      </c>
      <c r="F11" s="23"/>
    </row>
    <row r="12" ht="19.9" customHeight="1" spans="1:6">
      <c r="A12" s="45"/>
      <c r="B12" s="65" t="s">
        <v>20</v>
      </c>
      <c r="C12" s="66"/>
      <c r="D12" s="65" t="s">
        <v>22</v>
      </c>
      <c r="E12" s="66">
        <v>207.22</v>
      </c>
      <c r="F12" s="23"/>
    </row>
    <row r="13" ht="19.9" customHeight="1" spans="1:6">
      <c r="A13" s="45"/>
      <c r="B13" s="65" t="s">
        <v>20</v>
      </c>
      <c r="C13" s="66"/>
      <c r="D13" s="65" t="s">
        <v>23</v>
      </c>
      <c r="E13" s="66"/>
      <c r="F13" s="23"/>
    </row>
    <row r="14" ht="19.9" customHeight="1" spans="1:6">
      <c r="A14" s="45"/>
      <c r="B14" s="65" t="s">
        <v>20</v>
      </c>
      <c r="C14" s="66"/>
      <c r="D14" s="65" t="s">
        <v>24</v>
      </c>
      <c r="E14" s="66">
        <v>38.13</v>
      </c>
      <c r="F14" s="23"/>
    </row>
    <row r="15" ht="19.9" customHeight="1" spans="1:6">
      <c r="A15" s="45"/>
      <c r="B15" s="65" t="s">
        <v>20</v>
      </c>
      <c r="C15" s="66"/>
      <c r="D15" s="65" t="s">
        <v>25</v>
      </c>
      <c r="E15" s="66"/>
      <c r="F15" s="23"/>
    </row>
    <row r="16" ht="19.9" customHeight="1" spans="1:6">
      <c r="A16" s="45"/>
      <c r="B16" s="65" t="s">
        <v>20</v>
      </c>
      <c r="C16" s="66"/>
      <c r="D16" s="65" t="s">
        <v>26</v>
      </c>
      <c r="E16" s="66"/>
      <c r="F16" s="23"/>
    </row>
    <row r="17" ht="19.9" customHeight="1" spans="1:6">
      <c r="A17" s="45"/>
      <c r="B17" s="65" t="s">
        <v>20</v>
      </c>
      <c r="C17" s="66"/>
      <c r="D17" s="65" t="s">
        <v>27</v>
      </c>
      <c r="E17" s="66"/>
      <c r="F17" s="23"/>
    </row>
    <row r="18" ht="19.9" customHeight="1" spans="1:6">
      <c r="A18" s="45"/>
      <c r="B18" s="65" t="s">
        <v>20</v>
      </c>
      <c r="C18" s="66"/>
      <c r="D18" s="65" t="s">
        <v>28</v>
      </c>
      <c r="E18" s="66"/>
      <c r="F18" s="23"/>
    </row>
    <row r="19" ht="19.9" customHeight="1" spans="1:6">
      <c r="A19" s="45"/>
      <c r="B19" s="65" t="s">
        <v>20</v>
      </c>
      <c r="C19" s="66"/>
      <c r="D19" s="65" t="s">
        <v>29</v>
      </c>
      <c r="E19" s="66"/>
      <c r="F19" s="23"/>
    </row>
    <row r="20" ht="19.9" customHeight="1" spans="1:6">
      <c r="A20" s="45"/>
      <c r="B20" s="65" t="s">
        <v>20</v>
      </c>
      <c r="C20" s="66"/>
      <c r="D20" s="65" t="s">
        <v>30</v>
      </c>
      <c r="E20" s="66"/>
      <c r="F20" s="23"/>
    </row>
    <row r="21" ht="19.9" customHeight="1" spans="1:6">
      <c r="A21" s="45"/>
      <c r="B21" s="65" t="s">
        <v>20</v>
      </c>
      <c r="C21" s="66"/>
      <c r="D21" s="65" t="s">
        <v>31</v>
      </c>
      <c r="E21" s="66"/>
      <c r="F21" s="23"/>
    </row>
    <row r="22" ht="19.9" customHeight="1" spans="1:6">
      <c r="A22" s="45"/>
      <c r="B22" s="65" t="s">
        <v>20</v>
      </c>
      <c r="C22" s="66"/>
      <c r="D22" s="65" t="s">
        <v>32</v>
      </c>
      <c r="E22" s="66"/>
      <c r="F22" s="23"/>
    </row>
    <row r="23" ht="19.9" customHeight="1" spans="1:6">
      <c r="A23" s="45"/>
      <c r="B23" s="65" t="s">
        <v>20</v>
      </c>
      <c r="C23" s="66"/>
      <c r="D23" s="65" t="s">
        <v>33</v>
      </c>
      <c r="E23" s="66"/>
      <c r="F23" s="23"/>
    </row>
    <row r="24" ht="19.9" customHeight="1" spans="1:6">
      <c r="A24" s="45"/>
      <c r="B24" s="65" t="s">
        <v>20</v>
      </c>
      <c r="C24" s="66"/>
      <c r="D24" s="65" t="s">
        <v>34</v>
      </c>
      <c r="E24" s="66">
        <v>99.16</v>
      </c>
      <c r="F24" s="23"/>
    </row>
    <row r="25" ht="19.9" customHeight="1" spans="1:6">
      <c r="A25" s="45"/>
      <c r="B25" s="65" t="s">
        <v>20</v>
      </c>
      <c r="C25" s="66"/>
      <c r="D25" s="65" t="s">
        <v>35</v>
      </c>
      <c r="E25" s="66"/>
      <c r="F25" s="23"/>
    </row>
    <row r="26" ht="19.9" customHeight="1" spans="1:6">
      <c r="A26" s="45"/>
      <c r="B26" s="65" t="s">
        <v>20</v>
      </c>
      <c r="C26" s="66"/>
      <c r="D26" s="65" t="s">
        <v>36</v>
      </c>
      <c r="E26" s="66"/>
      <c r="F26" s="23"/>
    </row>
    <row r="27" ht="19.9" customHeight="1" spans="1:6">
      <c r="A27" s="45"/>
      <c r="B27" s="65" t="s">
        <v>20</v>
      </c>
      <c r="C27" s="66"/>
      <c r="D27" s="65" t="s">
        <v>37</v>
      </c>
      <c r="E27" s="66"/>
      <c r="F27" s="23"/>
    </row>
    <row r="28" ht="19.9" customHeight="1" spans="1:6">
      <c r="A28" s="45"/>
      <c r="B28" s="65" t="s">
        <v>20</v>
      </c>
      <c r="C28" s="66"/>
      <c r="D28" s="65" t="s">
        <v>38</v>
      </c>
      <c r="E28" s="66"/>
      <c r="F28" s="23"/>
    </row>
    <row r="29" ht="19.9" customHeight="1" spans="1:6">
      <c r="A29" s="45"/>
      <c r="B29" s="65" t="s">
        <v>20</v>
      </c>
      <c r="C29" s="66"/>
      <c r="D29" s="65" t="s">
        <v>39</v>
      </c>
      <c r="E29" s="66"/>
      <c r="F29" s="23"/>
    </row>
    <row r="30" ht="19.9" customHeight="1" spans="1:6">
      <c r="A30" s="45"/>
      <c r="B30" s="65" t="s">
        <v>20</v>
      </c>
      <c r="C30" s="66"/>
      <c r="D30" s="65" t="s">
        <v>40</v>
      </c>
      <c r="E30" s="66"/>
      <c r="F30" s="23"/>
    </row>
    <row r="31" ht="19.9" customHeight="1" spans="1:6">
      <c r="A31" s="45"/>
      <c r="B31" s="65" t="s">
        <v>20</v>
      </c>
      <c r="C31" s="66"/>
      <c r="D31" s="65" t="s">
        <v>41</v>
      </c>
      <c r="E31" s="66"/>
      <c r="F31" s="23"/>
    </row>
    <row r="32" ht="19.9" customHeight="1" spans="1:6">
      <c r="A32" s="45"/>
      <c r="B32" s="65" t="s">
        <v>20</v>
      </c>
      <c r="C32" s="66"/>
      <c r="D32" s="65" t="s">
        <v>42</v>
      </c>
      <c r="E32" s="66"/>
      <c r="F32" s="23"/>
    </row>
    <row r="33" ht="19.9" customHeight="1" spans="1:6">
      <c r="A33" s="47"/>
      <c r="B33" s="82" t="s">
        <v>43</v>
      </c>
      <c r="C33" s="62">
        <v>2604.37</v>
      </c>
      <c r="D33" s="82" t="s">
        <v>44</v>
      </c>
      <c r="E33" s="62">
        <v>2604.37</v>
      </c>
      <c r="F33" s="22"/>
    </row>
    <row r="34" ht="19.9" customHeight="1" spans="1:6">
      <c r="A34" s="83"/>
      <c r="B34" s="64" t="s">
        <v>45</v>
      </c>
      <c r="C34" s="66"/>
      <c r="D34" s="64"/>
      <c r="E34" s="66"/>
      <c r="F34" s="84"/>
    </row>
    <row r="35" ht="19.9" customHeight="1" spans="1:6">
      <c r="A35" s="85"/>
      <c r="B35" s="8" t="s">
        <v>46</v>
      </c>
      <c r="C35" s="62">
        <v>2604.37</v>
      </c>
      <c r="D35" s="8" t="s">
        <v>47</v>
      </c>
      <c r="E35" s="62">
        <v>2604.37</v>
      </c>
      <c r="F35" s="86"/>
    </row>
    <row r="36" ht="8.5" customHeight="1" spans="1:6">
      <c r="A36" s="80"/>
      <c r="B36" s="80"/>
      <c r="C36" s="87"/>
      <c r="D36" s="87"/>
      <c r="E36" s="80"/>
      <c r="F36" s="88"/>
    </row>
  </sheetData>
  <mergeCells count="4">
    <mergeCell ref="B1:E1"/>
    <mergeCell ref="B3:C3"/>
    <mergeCell ref="D3:E3"/>
    <mergeCell ref="A5:A32"/>
  </mergeCells>
  <pageMargins left="0.75" right="0.75" top="0.269444444444444" bottom="0.269444444444444" header="0" footer="0"/>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8"/>
  <sheetViews>
    <sheetView workbookViewId="0">
      <pane ySplit="4" topLeftCell="A6" activePane="bottomLeft" state="frozen"/>
      <selection/>
      <selection pane="bottomLeft" activeCell="B4" sqref="B1:N7"/>
    </sheetView>
  </sheetViews>
  <sheetFormatPr defaultColWidth="10" defaultRowHeight="13.5" outlineLevelRow="7"/>
  <cols>
    <col min="1" max="1" width="1.53333333333333" customWidth="1"/>
    <col min="2" max="2" width="16.825" customWidth="1"/>
    <col min="3" max="3" width="41.0333333333333" customWidth="1"/>
    <col min="4" max="14" width="16.4083333333333" customWidth="1"/>
    <col min="15" max="15" width="9.76666666666667" customWidth="1"/>
  </cols>
  <sheetData>
    <row r="1" ht="19.9" customHeight="1" spans="1:14">
      <c r="A1" s="41"/>
      <c r="B1" s="42" t="s">
        <v>48</v>
      </c>
      <c r="C1" s="42"/>
      <c r="D1" s="42"/>
      <c r="E1" s="42"/>
      <c r="F1" s="42"/>
      <c r="G1" s="42"/>
      <c r="H1" s="42"/>
      <c r="I1" s="42"/>
      <c r="J1" s="42"/>
      <c r="K1" s="42"/>
      <c r="L1" s="42"/>
      <c r="M1" s="42"/>
      <c r="N1" s="45" t="s">
        <v>49</v>
      </c>
    </row>
    <row r="2" ht="17.05" customHeight="1" spans="1:14">
      <c r="A2" s="43"/>
      <c r="B2" s="44" t="s">
        <v>2</v>
      </c>
      <c r="C2" s="43"/>
      <c r="D2" s="43"/>
      <c r="E2" s="73"/>
      <c r="F2" s="43"/>
      <c r="G2" s="73"/>
      <c r="H2" s="73"/>
      <c r="I2" s="73"/>
      <c r="J2" s="73"/>
      <c r="K2" s="73"/>
      <c r="L2" s="73"/>
      <c r="M2" s="73"/>
      <c r="N2" s="55" t="s">
        <v>3</v>
      </c>
    </row>
    <row r="3" ht="21.35" customHeight="1" spans="1:14">
      <c r="A3" s="11"/>
      <c r="B3" s="5" t="s">
        <v>6</v>
      </c>
      <c r="C3" s="5"/>
      <c r="D3" s="5" t="s">
        <v>50</v>
      </c>
      <c r="E3" s="5" t="s">
        <v>51</v>
      </c>
      <c r="F3" s="5" t="s">
        <v>52</v>
      </c>
      <c r="G3" s="5" t="s">
        <v>53</v>
      </c>
      <c r="H3" s="5" t="s">
        <v>54</v>
      </c>
      <c r="I3" s="5" t="s">
        <v>55</v>
      </c>
      <c r="J3" s="5" t="s">
        <v>56</v>
      </c>
      <c r="K3" s="5" t="s">
        <v>57</v>
      </c>
      <c r="L3" s="5" t="s">
        <v>58</v>
      </c>
      <c r="M3" s="5" t="s">
        <v>59</v>
      </c>
      <c r="N3" s="5" t="s">
        <v>60</v>
      </c>
    </row>
    <row r="4" ht="21.35" customHeight="1" spans="1:14">
      <c r="A4" s="11"/>
      <c r="B4" s="5" t="s">
        <v>61</v>
      </c>
      <c r="C4" s="5" t="s">
        <v>62</v>
      </c>
      <c r="D4" s="5"/>
      <c r="E4" s="5"/>
      <c r="F4" s="5"/>
      <c r="G4" s="5"/>
      <c r="H4" s="5"/>
      <c r="I4" s="5"/>
      <c r="J4" s="5"/>
      <c r="K4" s="5"/>
      <c r="L4" s="5"/>
      <c r="M4" s="5"/>
      <c r="N4" s="5"/>
    </row>
    <row r="5" ht="19.9" customHeight="1" spans="1:14">
      <c r="A5" s="47"/>
      <c r="B5" s="7"/>
      <c r="C5" s="7" t="s">
        <v>63</v>
      </c>
      <c r="D5" s="48">
        <v>2604.37</v>
      </c>
      <c r="E5" s="48"/>
      <c r="F5" s="48">
        <v>2604.37</v>
      </c>
      <c r="G5" s="48"/>
      <c r="H5" s="48"/>
      <c r="I5" s="48"/>
      <c r="J5" s="48"/>
      <c r="K5" s="48"/>
      <c r="L5" s="48"/>
      <c r="M5" s="48"/>
      <c r="N5" s="48"/>
    </row>
    <row r="6" ht="19.9" customHeight="1" spans="1:14">
      <c r="A6" s="11"/>
      <c r="B6" s="49"/>
      <c r="C6" s="49"/>
      <c r="D6" s="51">
        <v>2604.37</v>
      </c>
      <c r="E6" s="51"/>
      <c r="F6" s="51">
        <v>2604.37</v>
      </c>
      <c r="G6" s="51"/>
      <c r="H6" s="51"/>
      <c r="I6" s="51"/>
      <c r="J6" s="51"/>
      <c r="K6" s="51"/>
      <c r="L6" s="51"/>
      <c r="M6" s="51"/>
      <c r="N6" s="51"/>
    </row>
    <row r="7" ht="19.9" customHeight="1" spans="1:14">
      <c r="A7" s="11"/>
      <c r="B7" s="49" t="s">
        <v>64</v>
      </c>
      <c r="C7" s="49" t="s">
        <v>65</v>
      </c>
      <c r="D7" s="51">
        <v>2604.37</v>
      </c>
      <c r="E7" s="52"/>
      <c r="F7" s="52">
        <v>2604.37</v>
      </c>
      <c r="G7" s="52"/>
      <c r="H7" s="52"/>
      <c r="I7" s="52"/>
      <c r="J7" s="52"/>
      <c r="K7" s="52"/>
      <c r="L7" s="52"/>
      <c r="M7" s="52"/>
      <c r="N7" s="52"/>
    </row>
    <row r="8" ht="8.5" customHeight="1" spans="1:14">
      <c r="A8" s="53"/>
      <c r="B8" s="53"/>
      <c r="C8" s="53"/>
      <c r="D8" s="53"/>
      <c r="E8" s="53"/>
      <c r="F8" s="53"/>
      <c r="G8" s="53"/>
      <c r="H8" s="53"/>
      <c r="I8" s="53"/>
      <c r="J8" s="53"/>
      <c r="K8" s="53"/>
      <c r="L8" s="53"/>
      <c r="M8" s="54"/>
      <c r="N8" s="58"/>
    </row>
  </sheetData>
  <mergeCells count="13">
    <mergeCell ref="B1:M1"/>
    <mergeCell ref="B3:C3"/>
    <mergeCell ref="D3:D4"/>
    <mergeCell ref="E3:E4"/>
    <mergeCell ref="F3:F4"/>
    <mergeCell ref="G3:G4"/>
    <mergeCell ref="H3:H4"/>
    <mergeCell ref="I3:I4"/>
    <mergeCell ref="J3:J4"/>
    <mergeCell ref="K3:K4"/>
    <mergeCell ref="L3:L4"/>
    <mergeCell ref="M3:M4"/>
    <mergeCell ref="N3:N4"/>
  </mergeCells>
  <pageMargins left="0.75" right="0.75" top="0.269444444444444" bottom="0.269444444444444" header="0" footer="0"/>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3"/>
  <sheetViews>
    <sheetView topLeftCell="F1" workbookViewId="0">
      <pane ySplit="5" topLeftCell="A7" activePane="bottomLeft" state="frozen"/>
      <selection/>
      <selection pane="bottomLeft" activeCell="L9" sqref="L9"/>
    </sheetView>
  </sheetViews>
  <sheetFormatPr defaultColWidth="10" defaultRowHeight="13.5"/>
  <cols>
    <col min="1" max="1" width="1.53333333333333" customWidth="1"/>
    <col min="2" max="4" width="6.15" customWidth="1"/>
    <col min="5" max="5" width="16.825" customWidth="1"/>
    <col min="6" max="6" width="41.0333333333333" customWidth="1"/>
    <col min="7" max="9" width="16.4083333333333" customWidth="1"/>
    <col min="10" max="10" width="1.53333333333333" customWidth="1"/>
    <col min="11" max="11" width="9.76666666666667" customWidth="1"/>
    <col min="12" max="12" width="12.625"/>
  </cols>
  <sheetData>
    <row r="1" ht="19.9" customHeight="1" spans="1:10">
      <c r="A1" s="41"/>
      <c r="B1" s="42" t="s">
        <v>66</v>
      </c>
      <c r="C1" s="42"/>
      <c r="D1" s="42"/>
      <c r="E1" s="42"/>
      <c r="F1" s="42"/>
      <c r="G1" s="42"/>
      <c r="H1" s="42"/>
      <c r="I1" s="42"/>
      <c r="J1" s="45" t="s">
        <v>49</v>
      </c>
    </row>
    <row r="2" ht="17.05" customHeight="1" spans="1:10">
      <c r="A2" s="43"/>
      <c r="B2" s="44" t="s">
        <v>2</v>
      </c>
      <c r="C2" s="44"/>
      <c r="D2" s="44"/>
      <c r="E2" s="44"/>
      <c r="F2" s="44"/>
      <c r="G2" s="43"/>
      <c r="H2" s="43"/>
      <c r="I2" s="55" t="s">
        <v>3</v>
      </c>
      <c r="J2" s="56"/>
    </row>
    <row r="3" ht="21.35" customHeight="1" spans="1:10">
      <c r="A3" s="45"/>
      <c r="B3" s="46" t="s">
        <v>6</v>
      </c>
      <c r="C3" s="46"/>
      <c r="D3" s="46"/>
      <c r="E3" s="46"/>
      <c r="F3" s="46"/>
      <c r="G3" s="46" t="s">
        <v>50</v>
      </c>
      <c r="H3" s="46" t="s">
        <v>67</v>
      </c>
      <c r="I3" s="46" t="s">
        <v>68</v>
      </c>
      <c r="J3" s="57"/>
    </row>
    <row r="4" ht="21.35" customHeight="1" spans="1:10">
      <c r="A4" s="11"/>
      <c r="B4" s="46" t="s">
        <v>69</v>
      </c>
      <c r="C4" s="46"/>
      <c r="D4" s="46"/>
      <c r="E4" s="46" t="s">
        <v>61</v>
      </c>
      <c r="F4" s="46" t="s">
        <v>62</v>
      </c>
      <c r="G4" s="46"/>
      <c r="H4" s="46"/>
      <c r="I4" s="46"/>
      <c r="J4" s="57"/>
    </row>
    <row r="5" ht="21.35" customHeight="1" spans="1:10">
      <c r="A5" s="11"/>
      <c r="B5" s="46" t="s">
        <v>70</v>
      </c>
      <c r="C5" s="46" t="s">
        <v>71</v>
      </c>
      <c r="D5" s="46" t="s">
        <v>72</v>
      </c>
      <c r="E5" s="46"/>
      <c r="F5" s="46"/>
      <c r="G5" s="46"/>
      <c r="H5" s="46"/>
      <c r="I5" s="46"/>
      <c r="J5" s="23"/>
    </row>
    <row r="6" ht="19.9" customHeight="1" spans="1:10">
      <c r="A6" s="47"/>
      <c r="B6" s="7"/>
      <c r="C6" s="7"/>
      <c r="D6" s="7"/>
      <c r="E6" s="7"/>
      <c r="F6" s="7" t="s">
        <v>63</v>
      </c>
      <c r="G6" s="48">
        <v>2604.37</v>
      </c>
      <c r="H6" s="48">
        <v>1344.75</v>
      </c>
      <c r="I6" s="48">
        <v>1259.62</v>
      </c>
      <c r="J6" s="22"/>
    </row>
    <row r="7" ht="19.9" customHeight="1" spans="1:12">
      <c r="A7" s="11"/>
      <c r="B7" s="49"/>
      <c r="C7" s="49"/>
      <c r="D7" s="49"/>
      <c r="E7" s="49"/>
      <c r="F7" s="50" t="s">
        <v>20</v>
      </c>
      <c r="G7" s="51">
        <v>2604.37</v>
      </c>
      <c r="H7" s="51">
        <v>1344.75</v>
      </c>
      <c r="I7" s="51">
        <v>1259.62</v>
      </c>
      <c r="J7" s="57"/>
      <c r="L7">
        <f>H7/G7</f>
        <v>0.516343683885162</v>
      </c>
    </row>
    <row r="8" ht="19.9" customHeight="1" spans="1:12">
      <c r="A8" s="11"/>
      <c r="B8" s="49"/>
      <c r="C8" s="49"/>
      <c r="D8" s="49"/>
      <c r="E8" s="49"/>
      <c r="F8" s="50" t="s">
        <v>73</v>
      </c>
      <c r="G8" s="51">
        <v>2604.37</v>
      </c>
      <c r="H8" s="51">
        <v>1344.75</v>
      </c>
      <c r="I8" s="51">
        <v>1259.62</v>
      </c>
      <c r="J8" s="57"/>
      <c r="K8">
        <f>1445.45-1259.62</f>
        <v>185.83</v>
      </c>
      <c r="L8">
        <f>I7/G7</f>
        <v>0.483656316114838</v>
      </c>
    </row>
    <row r="9" ht="19.9" customHeight="1" spans="1:11">
      <c r="A9" s="11"/>
      <c r="B9" s="49" t="s">
        <v>74</v>
      </c>
      <c r="C9" s="49" t="s">
        <v>75</v>
      </c>
      <c r="D9" s="49" t="s">
        <v>75</v>
      </c>
      <c r="E9" s="49" t="s">
        <v>64</v>
      </c>
      <c r="F9" s="50" t="s">
        <v>76</v>
      </c>
      <c r="G9" s="51">
        <v>771.14</v>
      </c>
      <c r="H9" s="52">
        <v>771.14</v>
      </c>
      <c r="I9" s="52"/>
      <c r="J9" s="23"/>
      <c r="K9">
        <f>H8-1226.28</f>
        <v>118.47</v>
      </c>
    </row>
    <row r="10" ht="19.9" customHeight="1" spans="1:10">
      <c r="A10" s="11"/>
      <c r="B10" s="49" t="s">
        <v>74</v>
      </c>
      <c r="C10" s="49" t="s">
        <v>75</v>
      </c>
      <c r="D10" s="49" t="s">
        <v>77</v>
      </c>
      <c r="E10" s="49" t="s">
        <v>64</v>
      </c>
      <c r="F10" s="50" t="s">
        <v>78</v>
      </c>
      <c r="G10" s="51">
        <v>123.53</v>
      </c>
      <c r="H10" s="52"/>
      <c r="I10" s="52">
        <v>123.53</v>
      </c>
      <c r="J10" s="23"/>
    </row>
    <row r="11" ht="19.9" customHeight="1" spans="1:10">
      <c r="A11" s="11"/>
      <c r="B11" s="49" t="s">
        <v>74</v>
      </c>
      <c r="C11" s="49" t="s">
        <v>75</v>
      </c>
      <c r="D11" s="49" t="s">
        <v>79</v>
      </c>
      <c r="E11" s="49" t="s">
        <v>64</v>
      </c>
      <c r="F11" s="50" t="s">
        <v>80</v>
      </c>
      <c r="G11" s="51">
        <v>16.09</v>
      </c>
      <c r="H11" s="52"/>
      <c r="I11" s="52">
        <v>16.09</v>
      </c>
      <c r="J11" s="23"/>
    </row>
    <row r="12" ht="19.9" customHeight="1" spans="1:10">
      <c r="A12" s="11"/>
      <c r="B12" s="49" t="s">
        <v>74</v>
      </c>
      <c r="C12" s="49" t="s">
        <v>75</v>
      </c>
      <c r="D12" s="49" t="s">
        <v>81</v>
      </c>
      <c r="E12" s="49" t="s">
        <v>64</v>
      </c>
      <c r="F12" s="50" t="s">
        <v>82</v>
      </c>
      <c r="G12" s="51">
        <v>229.09</v>
      </c>
      <c r="H12" s="52">
        <v>229.09</v>
      </c>
      <c r="I12" s="52"/>
      <c r="J12" s="23"/>
    </row>
    <row r="13" ht="19.9" customHeight="1" spans="1:10">
      <c r="A13" s="11"/>
      <c r="B13" s="49" t="s">
        <v>74</v>
      </c>
      <c r="C13" s="49" t="s">
        <v>77</v>
      </c>
      <c r="D13" s="49" t="s">
        <v>83</v>
      </c>
      <c r="E13" s="49" t="s">
        <v>64</v>
      </c>
      <c r="F13" s="50" t="s">
        <v>84</v>
      </c>
      <c r="G13" s="51">
        <v>500</v>
      </c>
      <c r="H13" s="52"/>
      <c r="I13" s="52">
        <v>500</v>
      </c>
      <c r="J13" s="23"/>
    </row>
    <row r="14" ht="19.9" customHeight="1" spans="1:10">
      <c r="A14" s="11"/>
      <c r="B14" s="49" t="s">
        <v>74</v>
      </c>
      <c r="C14" s="49" t="s">
        <v>81</v>
      </c>
      <c r="D14" s="49" t="s">
        <v>81</v>
      </c>
      <c r="E14" s="49" t="s">
        <v>64</v>
      </c>
      <c r="F14" s="50" t="s">
        <v>85</v>
      </c>
      <c r="G14" s="51">
        <v>620</v>
      </c>
      <c r="H14" s="52"/>
      <c r="I14" s="52">
        <v>620</v>
      </c>
      <c r="J14" s="23"/>
    </row>
    <row r="15" ht="19.9" customHeight="1" spans="1:10">
      <c r="A15" s="11"/>
      <c r="B15" s="49" t="s">
        <v>86</v>
      </c>
      <c r="C15" s="49" t="s">
        <v>87</v>
      </c>
      <c r="D15" s="49" t="s">
        <v>87</v>
      </c>
      <c r="E15" s="49" t="s">
        <v>64</v>
      </c>
      <c r="F15" s="50" t="s">
        <v>88</v>
      </c>
      <c r="G15" s="51">
        <v>114.83</v>
      </c>
      <c r="H15" s="52">
        <v>114.83</v>
      </c>
      <c r="I15" s="52"/>
      <c r="J15" s="23"/>
    </row>
    <row r="16" ht="19.9" customHeight="1" spans="1:10">
      <c r="A16" s="11"/>
      <c r="B16" s="49" t="s">
        <v>86</v>
      </c>
      <c r="C16" s="49" t="s">
        <v>87</v>
      </c>
      <c r="D16" s="49" t="s">
        <v>89</v>
      </c>
      <c r="E16" s="49" t="s">
        <v>64</v>
      </c>
      <c r="F16" s="50" t="s">
        <v>90</v>
      </c>
      <c r="G16" s="51">
        <v>57.42</v>
      </c>
      <c r="H16" s="52">
        <v>57.42</v>
      </c>
      <c r="I16" s="52"/>
      <c r="J16" s="23"/>
    </row>
    <row r="17" ht="19.9" customHeight="1" spans="1:10">
      <c r="A17" s="11"/>
      <c r="B17" s="49" t="s">
        <v>86</v>
      </c>
      <c r="C17" s="49" t="s">
        <v>87</v>
      </c>
      <c r="D17" s="49" t="s">
        <v>81</v>
      </c>
      <c r="E17" s="49" t="s">
        <v>64</v>
      </c>
      <c r="F17" s="50" t="s">
        <v>91</v>
      </c>
      <c r="G17" s="51">
        <v>32.7</v>
      </c>
      <c r="H17" s="52">
        <v>32.7</v>
      </c>
      <c r="I17" s="52"/>
      <c r="J17" s="23"/>
    </row>
    <row r="18" ht="19.9" customHeight="1" spans="1:10">
      <c r="A18" s="11"/>
      <c r="B18" s="49" t="s">
        <v>86</v>
      </c>
      <c r="C18" s="49" t="s">
        <v>81</v>
      </c>
      <c r="D18" s="49" t="s">
        <v>81</v>
      </c>
      <c r="E18" s="49" t="s">
        <v>64</v>
      </c>
      <c r="F18" s="50" t="s">
        <v>92</v>
      </c>
      <c r="G18" s="51">
        <v>2.28</v>
      </c>
      <c r="H18" s="52">
        <v>2.28</v>
      </c>
      <c r="I18" s="52"/>
      <c r="J18" s="23"/>
    </row>
    <row r="19" ht="19.9" customHeight="1" spans="1:10">
      <c r="A19" s="11"/>
      <c r="B19" s="49" t="s">
        <v>93</v>
      </c>
      <c r="C19" s="49" t="s">
        <v>94</v>
      </c>
      <c r="D19" s="49" t="s">
        <v>75</v>
      </c>
      <c r="E19" s="49" t="s">
        <v>64</v>
      </c>
      <c r="F19" s="50" t="s">
        <v>95</v>
      </c>
      <c r="G19" s="51">
        <v>24.47</v>
      </c>
      <c r="H19" s="52">
        <v>24.47</v>
      </c>
      <c r="I19" s="52"/>
      <c r="J19" s="23"/>
    </row>
    <row r="20" ht="19.9" customHeight="1" spans="1:10">
      <c r="A20" s="11"/>
      <c r="B20" s="49" t="s">
        <v>93</v>
      </c>
      <c r="C20" s="49" t="s">
        <v>94</v>
      </c>
      <c r="D20" s="49" t="s">
        <v>77</v>
      </c>
      <c r="E20" s="49" t="s">
        <v>64</v>
      </c>
      <c r="F20" s="50" t="s">
        <v>96</v>
      </c>
      <c r="G20" s="51">
        <v>9.46</v>
      </c>
      <c r="H20" s="52">
        <v>9.46</v>
      </c>
      <c r="I20" s="52"/>
      <c r="J20" s="23"/>
    </row>
    <row r="21" ht="19.9" customHeight="1" spans="1:10">
      <c r="A21" s="11"/>
      <c r="B21" s="49" t="s">
        <v>93</v>
      </c>
      <c r="C21" s="49" t="s">
        <v>94</v>
      </c>
      <c r="D21" s="49" t="s">
        <v>97</v>
      </c>
      <c r="E21" s="49" t="s">
        <v>64</v>
      </c>
      <c r="F21" s="50" t="s">
        <v>98</v>
      </c>
      <c r="G21" s="51">
        <v>4.2</v>
      </c>
      <c r="H21" s="52">
        <v>4.2</v>
      </c>
      <c r="I21" s="52"/>
      <c r="J21" s="23"/>
    </row>
    <row r="22" ht="19.9" customHeight="1" spans="1:10">
      <c r="A22" s="11"/>
      <c r="B22" s="49" t="s">
        <v>99</v>
      </c>
      <c r="C22" s="49" t="s">
        <v>77</v>
      </c>
      <c r="D22" s="49" t="s">
        <v>75</v>
      </c>
      <c r="E22" s="49" t="s">
        <v>64</v>
      </c>
      <c r="F22" s="50" t="s">
        <v>100</v>
      </c>
      <c r="G22" s="51">
        <v>99.16</v>
      </c>
      <c r="H22" s="52">
        <v>99.16</v>
      </c>
      <c r="I22" s="52"/>
      <c r="J22" s="23"/>
    </row>
    <row r="23" ht="8.5" customHeight="1" spans="1:10">
      <c r="A23" s="53"/>
      <c r="B23" s="54"/>
      <c r="C23" s="54"/>
      <c r="D23" s="54"/>
      <c r="E23" s="54"/>
      <c r="F23" s="53"/>
      <c r="G23" s="53"/>
      <c r="H23" s="53"/>
      <c r="I23" s="53"/>
      <c r="J23" s="58"/>
    </row>
  </sheetData>
  <mergeCells count="10">
    <mergeCell ref="B1:I1"/>
    <mergeCell ref="B2:F2"/>
    <mergeCell ref="B3:F3"/>
    <mergeCell ref="B4:D4"/>
    <mergeCell ref="A9:A22"/>
    <mergeCell ref="E4:E5"/>
    <mergeCell ref="F4:F5"/>
    <mergeCell ref="G3:G5"/>
    <mergeCell ref="H3:H5"/>
    <mergeCell ref="I3:I5"/>
  </mergeCells>
  <pageMargins left="0.75" right="0.75" top="0.269444444444444" bottom="0.269444444444444" header="0" footer="0"/>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4"/>
  <sheetViews>
    <sheetView workbookViewId="0">
      <pane ySplit="4" topLeftCell="A5" activePane="bottomLeft" state="frozen"/>
      <selection/>
      <selection pane="bottomLeft" activeCell="G12" sqref="G12:G25"/>
    </sheetView>
  </sheetViews>
  <sheetFormatPr defaultColWidth="10" defaultRowHeight="13.5"/>
  <cols>
    <col min="1" max="1" width="1.53333333333333" customWidth="1"/>
    <col min="2" max="2" width="33.3416666666667" customWidth="1"/>
    <col min="3" max="3" width="16.4083333333333" customWidth="1"/>
    <col min="4" max="4" width="33.3416666666667" customWidth="1"/>
    <col min="5" max="6" width="16.4083333333333" customWidth="1"/>
    <col min="7" max="7" width="16.4083333333333" style="59" customWidth="1"/>
    <col min="8" max="8" width="18.2916666666667" customWidth="1"/>
    <col min="9" max="9" width="1.53333333333333" customWidth="1"/>
    <col min="10" max="11" width="9.76666666666667" customWidth="1"/>
  </cols>
  <sheetData>
    <row r="1" ht="19.9" customHeight="1" spans="1:9">
      <c r="A1" s="75"/>
      <c r="B1" s="1" t="s">
        <v>101</v>
      </c>
      <c r="C1" s="1"/>
      <c r="D1" s="1"/>
      <c r="E1" s="1"/>
      <c r="F1" s="1"/>
      <c r="G1" s="76"/>
      <c r="H1" s="1"/>
      <c r="I1" s="20"/>
    </row>
    <row r="2" ht="17.05" customHeight="1" spans="1:9">
      <c r="A2" s="75"/>
      <c r="B2" s="44" t="s">
        <v>2</v>
      </c>
      <c r="C2" s="44"/>
      <c r="D2" s="24"/>
      <c r="H2" s="77" t="s">
        <v>3</v>
      </c>
      <c r="I2" s="20"/>
    </row>
    <row r="3" ht="21.35" customHeight="1" spans="1:9">
      <c r="A3" s="75"/>
      <c r="B3" s="60" t="s">
        <v>4</v>
      </c>
      <c r="C3" s="60"/>
      <c r="D3" s="60" t="s">
        <v>5</v>
      </c>
      <c r="E3" s="60"/>
      <c r="F3" s="60"/>
      <c r="G3" s="78"/>
      <c r="H3" s="60"/>
      <c r="I3" s="20"/>
    </row>
    <row r="4" ht="21.35" customHeight="1" spans="1:9">
      <c r="A4" s="75"/>
      <c r="B4" s="60" t="s">
        <v>6</v>
      </c>
      <c r="C4" s="60" t="s">
        <v>7</v>
      </c>
      <c r="D4" s="60" t="s">
        <v>6</v>
      </c>
      <c r="E4" s="60" t="s">
        <v>50</v>
      </c>
      <c r="F4" s="60" t="s">
        <v>102</v>
      </c>
      <c r="G4" s="78" t="s">
        <v>103</v>
      </c>
      <c r="H4" s="60" t="s">
        <v>104</v>
      </c>
      <c r="I4" s="20"/>
    </row>
    <row r="5" ht="19.9" customHeight="1" spans="1:9">
      <c r="A5" s="45"/>
      <c r="B5" s="64" t="s">
        <v>105</v>
      </c>
      <c r="C5" s="66">
        <v>2604.37</v>
      </c>
      <c r="D5" s="64" t="s">
        <v>106</v>
      </c>
      <c r="E5" s="66">
        <v>2604.37</v>
      </c>
      <c r="F5" s="66">
        <v>2604.37</v>
      </c>
      <c r="G5" s="79"/>
      <c r="H5" s="66"/>
      <c r="I5" s="23"/>
    </row>
    <row r="6" ht="19.9" customHeight="1" spans="1:9">
      <c r="A6" s="45"/>
      <c r="B6" s="65" t="s">
        <v>107</v>
      </c>
      <c r="C6" s="66">
        <v>2604.37</v>
      </c>
      <c r="D6" s="65" t="s">
        <v>108</v>
      </c>
      <c r="E6" s="66"/>
      <c r="F6" s="66"/>
      <c r="G6" s="79"/>
      <c r="H6" s="66"/>
      <c r="I6" s="23"/>
    </row>
    <row r="7" ht="19.9" customHeight="1" spans="1:9">
      <c r="A7" s="45"/>
      <c r="B7" s="65" t="s">
        <v>109</v>
      </c>
      <c r="C7" s="66"/>
      <c r="D7" s="65" t="s">
        <v>110</v>
      </c>
      <c r="E7" s="66"/>
      <c r="F7" s="66"/>
      <c r="G7" s="79"/>
      <c r="H7" s="66"/>
      <c r="I7" s="23"/>
    </row>
    <row r="8" ht="19.9" customHeight="1" spans="1:9">
      <c r="A8" s="45"/>
      <c r="B8" s="65" t="s">
        <v>111</v>
      </c>
      <c r="C8" s="66"/>
      <c r="D8" s="65" t="s">
        <v>112</v>
      </c>
      <c r="E8" s="66"/>
      <c r="F8" s="66"/>
      <c r="G8" s="79"/>
      <c r="H8" s="66"/>
      <c r="I8" s="23"/>
    </row>
    <row r="9" ht="19.9" customHeight="1" spans="1:9">
      <c r="A9" s="45"/>
      <c r="B9" s="64" t="s">
        <v>113</v>
      </c>
      <c r="C9" s="66"/>
      <c r="D9" s="65" t="s">
        <v>114</v>
      </c>
      <c r="E9" s="66"/>
      <c r="F9" s="66"/>
      <c r="G9" s="79"/>
      <c r="H9" s="66"/>
      <c r="I9" s="23"/>
    </row>
    <row r="10" ht="19.9" customHeight="1" spans="1:9">
      <c r="A10" s="45"/>
      <c r="B10" s="65" t="s">
        <v>107</v>
      </c>
      <c r="C10" s="66"/>
      <c r="D10" s="65" t="s">
        <v>115</v>
      </c>
      <c r="E10" s="66"/>
      <c r="F10" s="66"/>
      <c r="G10" s="79"/>
      <c r="H10" s="66"/>
      <c r="I10" s="23"/>
    </row>
    <row r="11" ht="19.9" customHeight="1" spans="1:9">
      <c r="A11" s="45"/>
      <c r="B11" s="65" t="s">
        <v>109</v>
      </c>
      <c r="C11" s="66"/>
      <c r="D11" s="65" t="s">
        <v>116</v>
      </c>
      <c r="E11" s="66"/>
      <c r="F11" s="66"/>
      <c r="G11" s="79"/>
      <c r="H11" s="66"/>
      <c r="I11" s="23"/>
    </row>
    <row r="12" ht="19.9" customHeight="1" spans="1:9">
      <c r="A12" s="45"/>
      <c r="B12" s="65" t="s">
        <v>111</v>
      </c>
      <c r="C12" s="66"/>
      <c r="D12" s="65" t="s">
        <v>117</v>
      </c>
      <c r="E12" s="66">
        <v>2259.85</v>
      </c>
      <c r="F12" s="66">
        <v>2259.85</v>
      </c>
      <c r="G12" s="79">
        <f>E12/$E$5</f>
        <v>0.867714648840219</v>
      </c>
      <c r="H12" s="66"/>
      <c r="I12" s="23"/>
    </row>
    <row r="13" ht="19.9" customHeight="1" spans="1:9">
      <c r="A13" s="45"/>
      <c r="B13" s="65" t="s">
        <v>118</v>
      </c>
      <c r="C13" s="66"/>
      <c r="D13" s="65" t="s">
        <v>119</v>
      </c>
      <c r="E13" s="66">
        <v>207.22</v>
      </c>
      <c r="F13" s="66">
        <v>207.22</v>
      </c>
      <c r="G13" s="79">
        <f t="shared" ref="G13:G25" si="0">E13/$E$5</f>
        <v>0.0795662674658363</v>
      </c>
      <c r="H13" s="66"/>
      <c r="I13" s="23"/>
    </row>
    <row r="14" ht="19.9" customHeight="1" spans="1:9">
      <c r="A14" s="45"/>
      <c r="B14" s="65" t="s">
        <v>118</v>
      </c>
      <c r="C14" s="66"/>
      <c r="D14" s="65" t="s">
        <v>120</v>
      </c>
      <c r="E14" s="66"/>
      <c r="F14" s="66"/>
      <c r="G14" s="79">
        <f t="shared" si="0"/>
        <v>0</v>
      </c>
      <c r="H14" s="66"/>
      <c r="I14" s="23"/>
    </row>
    <row r="15" ht="19.9" customHeight="1" spans="1:9">
      <c r="A15" s="45"/>
      <c r="B15" s="65" t="s">
        <v>118</v>
      </c>
      <c r="C15" s="66"/>
      <c r="D15" s="65" t="s">
        <v>121</v>
      </c>
      <c r="E15" s="66">
        <v>38.13</v>
      </c>
      <c r="F15" s="66">
        <v>38.13</v>
      </c>
      <c r="G15" s="79">
        <f t="shared" si="0"/>
        <v>0.0146407768481437</v>
      </c>
      <c r="H15" s="66"/>
      <c r="I15" s="23"/>
    </row>
    <row r="16" ht="19.9" customHeight="1" spans="1:9">
      <c r="A16" s="45"/>
      <c r="B16" s="65" t="s">
        <v>118</v>
      </c>
      <c r="C16" s="66"/>
      <c r="D16" s="65" t="s">
        <v>122</v>
      </c>
      <c r="E16" s="66"/>
      <c r="F16" s="66"/>
      <c r="G16" s="79">
        <f t="shared" si="0"/>
        <v>0</v>
      </c>
      <c r="H16" s="66"/>
      <c r="I16" s="23"/>
    </row>
    <row r="17" ht="19.9" customHeight="1" spans="1:9">
      <c r="A17" s="45"/>
      <c r="B17" s="65" t="s">
        <v>118</v>
      </c>
      <c r="C17" s="66"/>
      <c r="D17" s="65" t="s">
        <v>123</v>
      </c>
      <c r="E17" s="66"/>
      <c r="F17" s="66"/>
      <c r="G17" s="79">
        <f t="shared" si="0"/>
        <v>0</v>
      </c>
      <c r="H17" s="66"/>
      <c r="I17" s="23"/>
    </row>
    <row r="18" ht="19.9" customHeight="1" spans="1:9">
      <c r="A18" s="45"/>
      <c r="B18" s="65" t="s">
        <v>118</v>
      </c>
      <c r="C18" s="66"/>
      <c r="D18" s="65" t="s">
        <v>124</v>
      </c>
      <c r="E18" s="66"/>
      <c r="F18" s="66"/>
      <c r="G18" s="79">
        <f t="shared" si="0"/>
        <v>0</v>
      </c>
      <c r="H18" s="66"/>
      <c r="I18" s="23"/>
    </row>
    <row r="19" ht="19.9" customHeight="1" spans="1:9">
      <c r="A19" s="45"/>
      <c r="B19" s="65" t="s">
        <v>118</v>
      </c>
      <c r="C19" s="66"/>
      <c r="D19" s="65" t="s">
        <v>125</v>
      </c>
      <c r="E19" s="66"/>
      <c r="F19" s="66"/>
      <c r="G19" s="79">
        <f t="shared" si="0"/>
        <v>0</v>
      </c>
      <c r="H19" s="66"/>
      <c r="I19" s="23"/>
    </row>
    <row r="20" ht="19.9" customHeight="1" spans="1:9">
      <c r="A20" s="45"/>
      <c r="B20" s="65" t="s">
        <v>118</v>
      </c>
      <c r="C20" s="66"/>
      <c r="D20" s="65" t="s">
        <v>126</v>
      </c>
      <c r="E20" s="66"/>
      <c r="F20" s="66"/>
      <c r="G20" s="79">
        <f t="shared" si="0"/>
        <v>0</v>
      </c>
      <c r="H20" s="66"/>
      <c r="I20" s="23"/>
    </row>
    <row r="21" ht="19.9" customHeight="1" spans="1:9">
      <c r="A21" s="45"/>
      <c r="B21" s="65" t="s">
        <v>118</v>
      </c>
      <c r="C21" s="66"/>
      <c r="D21" s="65" t="s">
        <v>127</v>
      </c>
      <c r="E21" s="66"/>
      <c r="F21" s="66"/>
      <c r="G21" s="79">
        <f t="shared" si="0"/>
        <v>0</v>
      </c>
      <c r="H21" s="66"/>
      <c r="I21" s="23"/>
    </row>
    <row r="22" ht="19.9" customHeight="1" spans="1:9">
      <c r="A22" s="45"/>
      <c r="B22" s="65" t="s">
        <v>118</v>
      </c>
      <c r="C22" s="66"/>
      <c r="D22" s="65" t="s">
        <v>128</v>
      </c>
      <c r="E22" s="66"/>
      <c r="F22" s="66"/>
      <c r="G22" s="79">
        <f t="shared" si="0"/>
        <v>0</v>
      </c>
      <c r="H22" s="66"/>
      <c r="I22" s="23"/>
    </row>
    <row r="23" ht="19.9" customHeight="1" spans="1:9">
      <c r="A23" s="45"/>
      <c r="B23" s="65" t="s">
        <v>118</v>
      </c>
      <c r="C23" s="66"/>
      <c r="D23" s="65" t="s">
        <v>129</v>
      </c>
      <c r="E23" s="66"/>
      <c r="F23" s="66"/>
      <c r="G23" s="79">
        <f t="shared" si="0"/>
        <v>0</v>
      </c>
      <c r="H23" s="66"/>
      <c r="I23" s="23"/>
    </row>
    <row r="24" ht="19.9" customHeight="1" spans="1:9">
      <c r="A24" s="45"/>
      <c r="B24" s="65" t="s">
        <v>118</v>
      </c>
      <c r="C24" s="66"/>
      <c r="D24" s="65" t="s">
        <v>130</v>
      </c>
      <c r="E24" s="66"/>
      <c r="F24" s="66"/>
      <c r="G24" s="79">
        <f t="shared" si="0"/>
        <v>0</v>
      </c>
      <c r="H24" s="66"/>
      <c r="I24" s="23"/>
    </row>
    <row r="25" ht="19.9" customHeight="1" spans="1:9">
      <c r="A25" s="45"/>
      <c r="B25" s="65" t="s">
        <v>118</v>
      </c>
      <c r="C25" s="66"/>
      <c r="D25" s="65" t="s">
        <v>131</v>
      </c>
      <c r="E25" s="66">
        <v>99.16</v>
      </c>
      <c r="F25" s="66">
        <v>99.16</v>
      </c>
      <c r="G25" s="79">
        <f t="shared" si="0"/>
        <v>0.0380744671456053</v>
      </c>
      <c r="H25" s="66"/>
      <c r="I25" s="23"/>
    </row>
    <row r="26" ht="19.9" customHeight="1" spans="1:9">
      <c r="A26" s="45"/>
      <c r="B26" s="65" t="s">
        <v>118</v>
      </c>
      <c r="C26" s="66"/>
      <c r="D26" s="65" t="s">
        <v>132</v>
      </c>
      <c r="E26" s="66"/>
      <c r="F26" s="66"/>
      <c r="G26" s="79"/>
      <c r="H26" s="66"/>
      <c r="I26" s="23"/>
    </row>
    <row r="27" ht="19.9" customHeight="1" spans="1:9">
      <c r="A27" s="45"/>
      <c r="B27" s="65" t="s">
        <v>118</v>
      </c>
      <c r="C27" s="66"/>
      <c r="D27" s="65" t="s">
        <v>133</v>
      </c>
      <c r="E27" s="66"/>
      <c r="F27" s="66"/>
      <c r="G27" s="79"/>
      <c r="H27" s="66"/>
      <c r="I27" s="23"/>
    </row>
    <row r="28" ht="19.9" customHeight="1" spans="1:9">
      <c r="A28" s="45"/>
      <c r="B28" s="65" t="s">
        <v>118</v>
      </c>
      <c r="C28" s="66"/>
      <c r="D28" s="65" t="s">
        <v>134</v>
      </c>
      <c r="E28" s="66"/>
      <c r="F28" s="66"/>
      <c r="G28" s="79"/>
      <c r="H28" s="66"/>
      <c r="I28" s="23"/>
    </row>
    <row r="29" ht="19.9" customHeight="1" spans="1:9">
      <c r="A29" s="45"/>
      <c r="B29" s="65" t="s">
        <v>118</v>
      </c>
      <c r="C29" s="66"/>
      <c r="D29" s="65" t="s">
        <v>135</v>
      </c>
      <c r="E29" s="66"/>
      <c r="F29" s="66"/>
      <c r="G29" s="79"/>
      <c r="H29" s="66"/>
      <c r="I29" s="23"/>
    </row>
    <row r="30" ht="19.9" customHeight="1" spans="1:9">
      <c r="A30" s="45"/>
      <c r="B30" s="65" t="s">
        <v>118</v>
      </c>
      <c r="C30" s="66"/>
      <c r="D30" s="65" t="s">
        <v>136</v>
      </c>
      <c r="E30" s="66"/>
      <c r="F30" s="66"/>
      <c r="G30" s="79"/>
      <c r="H30" s="66"/>
      <c r="I30" s="23"/>
    </row>
    <row r="31" ht="19.9" customHeight="1" spans="1:9">
      <c r="A31" s="45"/>
      <c r="B31" s="65" t="s">
        <v>118</v>
      </c>
      <c r="C31" s="66"/>
      <c r="D31" s="65" t="s">
        <v>137</v>
      </c>
      <c r="E31" s="66"/>
      <c r="F31" s="66"/>
      <c r="G31" s="79"/>
      <c r="H31" s="66"/>
      <c r="I31" s="23"/>
    </row>
    <row r="32" ht="19.9" customHeight="1" spans="1:9">
      <c r="A32" s="45"/>
      <c r="B32" s="65" t="s">
        <v>118</v>
      </c>
      <c r="C32" s="66"/>
      <c r="D32" s="65" t="s">
        <v>138</v>
      </c>
      <c r="E32" s="66"/>
      <c r="F32" s="66"/>
      <c r="G32" s="79"/>
      <c r="H32" s="66"/>
      <c r="I32" s="23"/>
    </row>
    <row r="33" ht="19.9" customHeight="1" spans="1:9">
      <c r="A33" s="45"/>
      <c r="B33" s="65" t="s">
        <v>118</v>
      </c>
      <c r="C33" s="66"/>
      <c r="D33" s="65" t="s">
        <v>139</v>
      </c>
      <c r="E33" s="66"/>
      <c r="F33" s="66"/>
      <c r="G33" s="79"/>
      <c r="H33" s="66"/>
      <c r="I33" s="23"/>
    </row>
    <row r="34" ht="8.5" customHeight="1" spans="1:9">
      <c r="A34" s="80"/>
      <c r="B34" s="80"/>
      <c r="C34" s="80"/>
      <c r="D34" s="24"/>
      <c r="E34" s="80"/>
      <c r="F34" s="80"/>
      <c r="G34" s="81"/>
      <c r="H34" s="80"/>
      <c r="I34" s="69"/>
    </row>
  </sheetData>
  <mergeCells count="6">
    <mergeCell ref="B1:H1"/>
    <mergeCell ref="B2:C2"/>
    <mergeCell ref="B3:C3"/>
    <mergeCell ref="D3:H3"/>
    <mergeCell ref="A6:A8"/>
    <mergeCell ref="A10:A33"/>
  </mergeCells>
  <pageMargins left="0.75" right="0.75" top="0.269444444444444" bottom="0.269444444444444" header="0" footer="0"/>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N63"/>
  <sheetViews>
    <sheetView topLeftCell="D1" workbookViewId="0">
      <pane ySplit="5" topLeftCell="A6" activePane="bottomLeft" state="frozen"/>
      <selection/>
      <selection pane="bottomLeft" activeCell="B1" sqref="B1:AM62"/>
    </sheetView>
  </sheetViews>
  <sheetFormatPr defaultColWidth="10" defaultRowHeight="13.5"/>
  <cols>
    <col min="1" max="1" width="1.53333333333333" customWidth="1"/>
    <col min="2" max="3" width="6.15" customWidth="1"/>
    <col min="4" max="4" width="13.3333333333333" customWidth="1"/>
    <col min="5" max="5" width="41.0333333333333" customWidth="1"/>
    <col min="6" max="10" width="10.5833333333333" customWidth="1"/>
    <col min="11" max="16" width="1.875" customWidth="1"/>
    <col min="17" max="25" width="3.375" customWidth="1"/>
    <col min="26" max="26" width="3.875" customWidth="1"/>
    <col min="27" max="39" width="1.875" customWidth="1"/>
    <col min="40" max="42" width="3.875" customWidth="1"/>
  </cols>
  <sheetData>
    <row r="1" ht="19.9" customHeight="1" spans="1:40">
      <c r="A1" s="41"/>
      <c r="B1" s="42" t="s">
        <v>140</v>
      </c>
      <c r="C1" s="42"/>
      <c r="D1" s="42"/>
      <c r="E1" s="42"/>
      <c r="F1" s="42"/>
      <c r="G1" s="42"/>
      <c r="H1" s="42"/>
      <c r="I1" s="42"/>
      <c r="J1" s="42"/>
      <c r="K1" s="42"/>
      <c r="L1" s="42"/>
      <c r="M1" s="42"/>
      <c r="N1" s="42"/>
      <c r="O1" s="42"/>
      <c r="P1" s="42"/>
      <c r="Q1" s="42"/>
      <c r="R1" s="42"/>
      <c r="S1" s="42"/>
      <c r="T1" s="42"/>
      <c r="U1" s="42"/>
      <c r="V1" s="42"/>
      <c r="W1" s="42"/>
      <c r="X1" s="42"/>
      <c r="Y1" s="42"/>
      <c r="Z1" s="42"/>
      <c r="AA1" s="42"/>
      <c r="AB1" s="42"/>
      <c r="AC1" s="42"/>
      <c r="AD1" s="42"/>
      <c r="AE1" s="42"/>
      <c r="AF1" s="42"/>
      <c r="AG1" s="42"/>
      <c r="AH1" s="42"/>
      <c r="AI1" s="42"/>
      <c r="AJ1" s="42"/>
      <c r="AK1" s="42"/>
      <c r="AL1" s="42"/>
      <c r="AM1" s="42"/>
      <c r="AN1" s="4"/>
    </row>
    <row r="2" ht="15" customHeight="1" spans="1:40">
      <c r="A2" s="43"/>
      <c r="B2" s="44" t="s">
        <v>2</v>
      </c>
      <c r="C2" s="44"/>
      <c r="D2" s="44"/>
      <c r="E2" s="44"/>
      <c r="F2" s="2"/>
      <c r="G2" s="43"/>
      <c r="H2" s="68"/>
      <c r="I2" s="2"/>
      <c r="J2" s="2"/>
      <c r="K2" s="73"/>
      <c r="L2" s="2"/>
      <c r="M2" s="2"/>
      <c r="N2" s="2"/>
      <c r="O2" s="2"/>
      <c r="P2" s="2"/>
      <c r="Q2" s="2"/>
      <c r="R2" s="2"/>
      <c r="S2" s="2"/>
      <c r="T2" s="2"/>
      <c r="U2" s="2"/>
      <c r="V2" s="2"/>
      <c r="W2" s="2"/>
      <c r="X2" s="2"/>
      <c r="Y2" s="2"/>
      <c r="Z2" s="2"/>
      <c r="AA2" s="2"/>
      <c r="AB2" s="2"/>
      <c r="AC2" s="2"/>
      <c r="AD2" s="2"/>
      <c r="AE2" s="2"/>
      <c r="AF2" s="2"/>
      <c r="AG2" s="2"/>
      <c r="AH2" s="2"/>
      <c r="AI2" s="2"/>
      <c r="AJ2" s="2"/>
      <c r="AK2" s="2"/>
      <c r="AL2" s="68" t="s">
        <v>3</v>
      </c>
      <c r="AM2" s="68"/>
      <c r="AN2" s="74"/>
    </row>
    <row r="3" ht="21.35" customHeight="1" spans="1:40">
      <c r="A3" s="45"/>
      <c r="B3" s="60" t="s">
        <v>6</v>
      </c>
      <c r="C3" s="60"/>
      <c r="D3" s="60"/>
      <c r="E3" s="60"/>
      <c r="F3" s="60" t="s">
        <v>141</v>
      </c>
      <c r="G3" s="60" t="s">
        <v>142</v>
      </c>
      <c r="H3" s="60"/>
      <c r="I3" s="60"/>
      <c r="J3" s="60"/>
      <c r="K3" s="60"/>
      <c r="L3" s="60"/>
      <c r="M3" s="60"/>
      <c r="N3" s="60"/>
      <c r="O3" s="60"/>
      <c r="P3" s="60"/>
      <c r="Q3" s="60" t="s">
        <v>143</v>
      </c>
      <c r="R3" s="60"/>
      <c r="S3" s="60"/>
      <c r="T3" s="60"/>
      <c r="U3" s="60"/>
      <c r="V3" s="60"/>
      <c r="W3" s="60"/>
      <c r="X3" s="60"/>
      <c r="Y3" s="60"/>
      <c r="Z3" s="60"/>
      <c r="AA3" s="60" t="s">
        <v>144</v>
      </c>
      <c r="AB3" s="60"/>
      <c r="AC3" s="60"/>
      <c r="AD3" s="60"/>
      <c r="AE3" s="60"/>
      <c r="AF3" s="60"/>
      <c r="AG3" s="60"/>
      <c r="AH3" s="60"/>
      <c r="AI3" s="60"/>
      <c r="AJ3" s="60"/>
      <c r="AK3" s="60"/>
      <c r="AL3" s="60"/>
      <c r="AM3" s="60"/>
      <c r="AN3" s="20"/>
    </row>
    <row r="4" ht="21.35" customHeight="1" spans="1:40">
      <c r="A4" s="45"/>
      <c r="B4" s="60" t="s">
        <v>69</v>
      </c>
      <c r="C4" s="60"/>
      <c r="D4" s="60" t="s">
        <v>61</v>
      </c>
      <c r="E4" s="60" t="s">
        <v>62</v>
      </c>
      <c r="F4" s="60"/>
      <c r="G4" s="60" t="s">
        <v>50</v>
      </c>
      <c r="H4" s="60" t="s">
        <v>145</v>
      </c>
      <c r="I4" s="60"/>
      <c r="J4" s="60"/>
      <c r="K4" s="60" t="s">
        <v>146</v>
      </c>
      <c r="L4" s="60"/>
      <c r="M4" s="60"/>
      <c r="N4" s="60" t="s">
        <v>147</v>
      </c>
      <c r="O4" s="60"/>
      <c r="P4" s="60"/>
      <c r="Q4" s="72" t="s">
        <v>50</v>
      </c>
      <c r="R4" s="60" t="s">
        <v>145</v>
      </c>
      <c r="S4" s="60"/>
      <c r="T4" s="60"/>
      <c r="U4" s="60" t="s">
        <v>146</v>
      </c>
      <c r="V4" s="60"/>
      <c r="W4" s="60"/>
      <c r="X4" s="60" t="s">
        <v>147</v>
      </c>
      <c r="Y4" s="60"/>
      <c r="Z4" s="60"/>
      <c r="AA4" s="60" t="s">
        <v>50</v>
      </c>
      <c r="AB4" s="60" t="s">
        <v>145</v>
      </c>
      <c r="AC4" s="60"/>
      <c r="AD4" s="60"/>
      <c r="AE4" s="60" t="s">
        <v>146</v>
      </c>
      <c r="AF4" s="60"/>
      <c r="AG4" s="60"/>
      <c r="AH4" s="60" t="s">
        <v>147</v>
      </c>
      <c r="AI4" s="60"/>
      <c r="AJ4" s="60"/>
      <c r="AK4" s="60" t="s">
        <v>148</v>
      </c>
      <c r="AL4" s="60"/>
      <c r="AM4" s="60"/>
      <c r="AN4" s="20"/>
    </row>
    <row r="5" s="71" customFormat="1" ht="60" customHeight="1" spans="1:40">
      <c r="A5" s="24"/>
      <c r="B5" s="72" t="s">
        <v>70</v>
      </c>
      <c r="C5" s="72" t="s">
        <v>71</v>
      </c>
      <c r="D5" s="72"/>
      <c r="E5" s="72"/>
      <c r="F5" s="72"/>
      <c r="G5" s="72"/>
      <c r="H5" s="72" t="s">
        <v>149</v>
      </c>
      <c r="I5" s="72" t="s">
        <v>67</v>
      </c>
      <c r="J5" s="72" t="s">
        <v>68</v>
      </c>
      <c r="K5" s="72" t="s">
        <v>149</v>
      </c>
      <c r="L5" s="72" t="s">
        <v>67</v>
      </c>
      <c r="M5" s="72" t="s">
        <v>68</v>
      </c>
      <c r="N5" s="72" t="s">
        <v>149</v>
      </c>
      <c r="O5" s="72" t="s">
        <v>67</v>
      </c>
      <c r="P5" s="72" t="s">
        <v>68</v>
      </c>
      <c r="Q5" s="72"/>
      <c r="R5" s="72" t="s">
        <v>149</v>
      </c>
      <c r="S5" s="72" t="s">
        <v>67</v>
      </c>
      <c r="T5" s="72" t="s">
        <v>68</v>
      </c>
      <c r="U5" s="72" t="s">
        <v>149</v>
      </c>
      <c r="V5" s="72" t="s">
        <v>67</v>
      </c>
      <c r="W5" s="72" t="s">
        <v>68</v>
      </c>
      <c r="X5" s="72" t="s">
        <v>149</v>
      </c>
      <c r="Y5" s="72" t="s">
        <v>67</v>
      </c>
      <c r="Z5" s="72" t="s">
        <v>68</v>
      </c>
      <c r="AA5" s="72"/>
      <c r="AB5" s="72" t="s">
        <v>149</v>
      </c>
      <c r="AC5" s="72" t="s">
        <v>67</v>
      </c>
      <c r="AD5" s="72" t="s">
        <v>68</v>
      </c>
      <c r="AE5" s="72" t="s">
        <v>149</v>
      </c>
      <c r="AF5" s="72" t="s">
        <v>67</v>
      </c>
      <c r="AG5" s="72" t="s">
        <v>68</v>
      </c>
      <c r="AH5" s="72" t="s">
        <v>149</v>
      </c>
      <c r="AI5" s="72" t="s">
        <v>67</v>
      </c>
      <c r="AJ5" s="72" t="s">
        <v>68</v>
      </c>
      <c r="AK5" s="72" t="s">
        <v>149</v>
      </c>
      <c r="AL5" s="72" t="s">
        <v>67</v>
      </c>
      <c r="AM5" s="72" t="s">
        <v>68</v>
      </c>
      <c r="AN5" s="20"/>
    </row>
    <row r="6" ht="19.9" customHeight="1" spans="1:40">
      <c r="A6" s="45"/>
      <c r="B6" s="8"/>
      <c r="C6" s="8"/>
      <c r="D6" s="8"/>
      <c r="E6" s="7" t="s">
        <v>63</v>
      </c>
      <c r="F6" s="62">
        <v>2604.37</v>
      </c>
      <c r="G6" s="62">
        <v>2604.37</v>
      </c>
      <c r="H6" s="62">
        <v>2604.37</v>
      </c>
      <c r="I6" s="62">
        <v>1344.75</v>
      </c>
      <c r="J6" s="62">
        <v>1259.62</v>
      </c>
      <c r="K6" s="62"/>
      <c r="L6" s="62"/>
      <c r="M6" s="62"/>
      <c r="N6" s="62"/>
      <c r="O6" s="62"/>
      <c r="P6" s="62"/>
      <c r="Q6" s="62"/>
      <c r="R6" s="62"/>
      <c r="S6" s="62"/>
      <c r="T6" s="62"/>
      <c r="U6" s="62"/>
      <c r="V6" s="62"/>
      <c r="W6" s="62"/>
      <c r="X6" s="62"/>
      <c r="Y6" s="62"/>
      <c r="Z6" s="62"/>
      <c r="AA6" s="62"/>
      <c r="AB6" s="62"/>
      <c r="AC6" s="62"/>
      <c r="AD6" s="62"/>
      <c r="AE6" s="62"/>
      <c r="AF6" s="62"/>
      <c r="AG6" s="62"/>
      <c r="AH6" s="62"/>
      <c r="AI6" s="62"/>
      <c r="AJ6" s="62"/>
      <c r="AK6" s="62"/>
      <c r="AL6" s="62"/>
      <c r="AM6" s="62"/>
      <c r="AN6" s="20"/>
    </row>
    <row r="7" ht="19.9" customHeight="1" spans="1:40">
      <c r="A7" s="45"/>
      <c r="B7" s="63" t="s">
        <v>20</v>
      </c>
      <c r="C7" s="63" t="s">
        <v>20</v>
      </c>
      <c r="D7" s="64"/>
      <c r="E7" s="65" t="s">
        <v>20</v>
      </c>
      <c r="F7" s="66">
        <v>2604.37</v>
      </c>
      <c r="G7" s="66">
        <v>2604.37</v>
      </c>
      <c r="H7" s="66">
        <v>2604.37</v>
      </c>
      <c r="I7" s="66">
        <v>1344.75</v>
      </c>
      <c r="J7" s="66">
        <v>1259.62</v>
      </c>
      <c r="K7" s="66"/>
      <c r="L7" s="66"/>
      <c r="M7" s="66"/>
      <c r="N7" s="66"/>
      <c r="O7" s="66"/>
      <c r="P7" s="66"/>
      <c r="Q7" s="66"/>
      <c r="R7" s="66"/>
      <c r="S7" s="66"/>
      <c r="T7" s="66"/>
      <c r="U7" s="66"/>
      <c r="V7" s="66"/>
      <c r="W7" s="66"/>
      <c r="X7" s="66"/>
      <c r="Y7" s="66"/>
      <c r="Z7" s="66"/>
      <c r="AA7" s="66"/>
      <c r="AB7" s="66"/>
      <c r="AC7" s="66"/>
      <c r="AD7" s="66"/>
      <c r="AE7" s="66"/>
      <c r="AF7" s="66"/>
      <c r="AG7" s="66"/>
      <c r="AH7" s="66"/>
      <c r="AI7" s="66"/>
      <c r="AJ7" s="66"/>
      <c r="AK7" s="66"/>
      <c r="AL7" s="66"/>
      <c r="AM7" s="66"/>
      <c r="AN7" s="20"/>
    </row>
    <row r="8" ht="19.9" customHeight="1" spans="1:40">
      <c r="A8" s="45"/>
      <c r="B8" s="63" t="s">
        <v>20</v>
      </c>
      <c r="C8" s="63" t="s">
        <v>20</v>
      </c>
      <c r="D8" s="64"/>
      <c r="E8" s="65" t="s">
        <v>150</v>
      </c>
      <c r="F8" s="66">
        <v>2604.37</v>
      </c>
      <c r="G8" s="66">
        <v>2604.37</v>
      </c>
      <c r="H8" s="66">
        <v>2604.37</v>
      </c>
      <c r="I8" s="66">
        <v>1344.75</v>
      </c>
      <c r="J8" s="66">
        <v>1259.62</v>
      </c>
      <c r="K8" s="66"/>
      <c r="L8" s="66"/>
      <c r="M8" s="66"/>
      <c r="N8" s="66"/>
      <c r="O8" s="66"/>
      <c r="P8" s="66"/>
      <c r="Q8" s="66"/>
      <c r="R8" s="66"/>
      <c r="S8" s="66"/>
      <c r="T8" s="66"/>
      <c r="U8" s="66"/>
      <c r="V8" s="66"/>
      <c r="W8" s="66"/>
      <c r="X8" s="66"/>
      <c r="Y8" s="66"/>
      <c r="Z8" s="66"/>
      <c r="AA8" s="66"/>
      <c r="AB8" s="66"/>
      <c r="AC8" s="66"/>
      <c r="AD8" s="66"/>
      <c r="AE8" s="66"/>
      <c r="AF8" s="66"/>
      <c r="AG8" s="66"/>
      <c r="AH8" s="66"/>
      <c r="AI8" s="66"/>
      <c r="AJ8" s="66"/>
      <c r="AK8" s="66"/>
      <c r="AL8" s="66"/>
      <c r="AM8" s="66"/>
      <c r="AN8" s="20"/>
    </row>
    <row r="9" ht="19.9" customHeight="1" spans="1:40">
      <c r="A9" s="45"/>
      <c r="B9" s="63" t="s">
        <v>20</v>
      </c>
      <c r="C9" s="63" t="s">
        <v>20</v>
      </c>
      <c r="D9" s="64"/>
      <c r="E9" s="65" t="s">
        <v>151</v>
      </c>
      <c r="F9" s="66">
        <v>1170.12</v>
      </c>
      <c r="G9" s="66">
        <v>1170.12</v>
      </c>
      <c r="H9" s="66">
        <v>1170.12</v>
      </c>
      <c r="I9" s="66">
        <v>1170.12</v>
      </c>
      <c r="J9" s="66"/>
      <c r="K9" s="66"/>
      <c r="L9" s="66"/>
      <c r="M9" s="66"/>
      <c r="N9" s="66"/>
      <c r="O9" s="66"/>
      <c r="P9" s="66"/>
      <c r="Q9" s="66"/>
      <c r="R9" s="66"/>
      <c r="S9" s="66"/>
      <c r="T9" s="66"/>
      <c r="U9" s="66"/>
      <c r="V9" s="66"/>
      <c r="W9" s="66"/>
      <c r="X9" s="66"/>
      <c r="Y9" s="66"/>
      <c r="Z9" s="66"/>
      <c r="AA9" s="66"/>
      <c r="AB9" s="66"/>
      <c r="AC9" s="66"/>
      <c r="AD9" s="66"/>
      <c r="AE9" s="66"/>
      <c r="AF9" s="66"/>
      <c r="AG9" s="66"/>
      <c r="AH9" s="66"/>
      <c r="AI9" s="66"/>
      <c r="AJ9" s="66"/>
      <c r="AK9" s="66"/>
      <c r="AL9" s="66"/>
      <c r="AM9" s="66"/>
      <c r="AN9" s="20"/>
    </row>
    <row r="10" ht="19.9" customHeight="1" spans="1:40">
      <c r="A10" s="45"/>
      <c r="B10" s="14" t="s">
        <v>152</v>
      </c>
      <c r="C10" s="63" t="s">
        <v>153</v>
      </c>
      <c r="D10" s="64" t="s">
        <v>64</v>
      </c>
      <c r="E10" s="65" t="s">
        <v>154</v>
      </c>
      <c r="F10" s="66">
        <v>289.74</v>
      </c>
      <c r="G10" s="66">
        <v>289.74</v>
      </c>
      <c r="H10" s="66">
        <v>289.74</v>
      </c>
      <c r="I10" s="66">
        <v>289.74</v>
      </c>
      <c r="J10" s="66"/>
      <c r="K10" s="66"/>
      <c r="L10" s="66"/>
      <c r="M10" s="66"/>
      <c r="N10" s="66"/>
      <c r="O10" s="66"/>
      <c r="P10" s="66"/>
      <c r="Q10" s="66"/>
      <c r="R10" s="66"/>
      <c r="S10" s="66"/>
      <c r="T10" s="66"/>
      <c r="U10" s="66"/>
      <c r="V10" s="66"/>
      <c r="W10" s="66"/>
      <c r="X10" s="66"/>
      <c r="Y10" s="66"/>
      <c r="Z10" s="66"/>
      <c r="AA10" s="66"/>
      <c r="AB10" s="66"/>
      <c r="AC10" s="66"/>
      <c r="AD10" s="66"/>
      <c r="AE10" s="66"/>
      <c r="AF10" s="66"/>
      <c r="AG10" s="66"/>
      <c r="AH10" s="66"/>
      <c r="AI10" s="66"/>
      <c r="AJ10" s="66"/>
      <c r="AK10" s="66"/>
      <c r="AL10" s="66"/>
      <c r="AM10" s="66"/>
      <c r="AN10" s="20"/>
    </row>
    <row r="11" ht="19.9" customHeight="1" spans="1:40">
      <c r="A11" s="45"/>
      <c r="B11" s="63" t="s">
        <v>155</v>
      </c>
      <c r="C11" s="63" t="s">
        <v>153</v>
      </c>
      <c r="D11" s="64" t="s">
        <v>64</v>
      </c>
      <c r="E11" s="65" t="s">
        <v>156</v>
      </c>
      <c r="F11" s="66">
        <v>214.72</v>
      </c>
      <c r="G11" s="66">
        <v>214.72</v>
      </c>
      <c r="H11" s="66">
        <v>214.72</v>
      </c>
      <c r="I11" s="66">
        <v>214.72</v>
      </c>
      <c r="J11" s="66"/>
      <c r="K11" s="66"/>
      <c r="L11" s="66"/>
      <c r="M11" s="66"/>
      <c r="N11" s="66"/>
      <c r="O11" s="66"/>
      <c r="P11" s="66"/>
      <c r="Q11" s="66"/>
      <c r="R11" s="66"/>
      <c r="S11" s="66"/>
      <c r="T11" s="66"/>
      <c r="U11" s="66"/>
      <c r="V11" s="66"/>
      <c r="W11" s="66"/>
      <c r="X11" s="66"/>
      <c r="Y11" s="66"/>
      <c r="Z11" s="66"/>
      <c r="AA11" s="66"/>
      <c r="AB11" s="66"/>
      <c r="AC11" s="66"/>
      <c r="AD11" s="66"/>
      <c r="AE11" s="66"/>
      <c r="AF11" s="66"/>
      <c r="AG11" s="66"/>
      <c r="AH11" s="66"/>
      <c r="AI11" s="66"/>
      <c r="AJ11" s="66"/>
      <c r="AK11" s="66"/>
      <c r="AL11" s="66"/>
      <c r="AM11" s="66"/>
      <c r="AN11" s="20"/>
    </row>
    <row r="12" ht="19.9" customHeight="1" spans="1:40">
      <c r="A12" s="45"/>
      <c r="B12" s="63" t="s">
        <v>155</v>
      </c>
      <c r="C12" s="63" t="s">
        <v>153</v>
      </c>
      <c r="D12" s="64" t="s">
        <v>64</v>
      </c>
      <c r="E12" s="65" t="s">
        <v>157</v>
      </c>
      <c r="F12" s="66">
        <v>75.02</v>
      </c>
      <c r="G12" s="66">
        <v>75.02</v>
      </c>
      <c r="H12" s="66">
        <v>75.02</v>
      </c>
      <c r="I12" s="66">
        <v>75.02</v>
      </c>
      <c r="J12" s="66"/>
      <c r="K12" s="66"/>
      <c r="L12" s="66"/>
      <c r="M12" s="66"/>
      <c r="N12" s="66"/>
      <c r="O12" s="66"/>
      <c r="P12" s="66"/>
      <c r="Q12" s="66"/>
      <c r="R12" s="66"/>
      <c r="S12" s="66"/>
      <c r="T12" s="66"/>
      <c r="U12" s="66"/>
      <c r="V12" s="66"/>
      <c r="W12" s="66"/>
      <c r="X12" s="66"/>
      <c r="Y12" s="66"/>
      <c r="Z12" s="66"/>
      <c r="AA12" s="66"/>
      <c r="AB12" s="66"/>
      <c r="AC12" s="66"/>
      <c r="AD12" s="66"/>
      <c r="AE12" s="66"/>
      <c r="AF12" s="66"/>
      <c r="AG12" s="66"/>
      <c r="AH12" s="66"/>
      <c r="AI12" s="66"/>
      <c r="AJ12" s="66"/>
      <c r="AK12" s="66"/>
      <c r="AL12" s="66"/>
      <c r="AM12" s="66"/>
      <c r="AN12" s="20"/>
    </row>
    <row r="13" ht="19.9" customHeight="1" spans="2:40">
      <c r="B13" s="14" t="s">
        <v>152</v>
      </c>
      <c r="C13" s="63" t="s">
        <v>158</v>
      </c>
      <c r="D13" s="64" t="s">
        <v>64</v>
      </c>
      <c r="E13" s="65" t="s">
        <v>159</v>
      </c>
      <c r="F13" s="66">
        <v>136.12</v>
      </c>
      <c r="G13" s="66">
        <v>136.12</v>
      </c>
      <c r="H13" s="66">
        <v>136.12</v>
      </c>
      <c r="I13" s="66">
        <v>136.12</v>
      </c>
      <c r="J13" s="66"/>
      <c r="K13" s="66"/>
      <c r="L13" s="66"/>
      <c r="M13" s="66"/>
      <c r="N13" s="66"/>
      <c r="O13" s="66"/>
      <c r="P13" s="66"/>
      <c r="Q13" s="66"/>
      <c r="R13" s="66"/>
      <c r="S13" s="66"/>
      <c r="T13" s="66"/>
      <c r="U13" s="66"/>
      <c r="V13" s="66"/>
      <c r="W13" s="66"/>
      <c r="X13" s="66"/>
      <c r="Y13" s="66"/>
      <c r="Z13" s="66"/>
      <c r="AA13" s="66"/>
      <c r="AB13" s="66"/>
      <c r="AC13" s="66"/>
      <c r="AD13" s="66"/>
      <c r="AE13" s="66"/>
      <c r="AF13" s="66"/>
      <c r="AG13" s="66"/>
      <c r="AH13" s="66"/>
      <c r="AI13" s="66"/>
      <c r="AJ13" s="66"/>
      <c r="AK13" s="66"/>
      <c r="AL13" s="66"/>
      <c r="AM13" s="66"/>
      <c r="AN13" s="20"/>
    </row>
    <row r="14" ht="19.9" customHeight="1" spans="1:40">
      <c r="A14" s="45"/>
      <c r="B14" s="63" t="s">
        <v>155</v>
      </c>
      <c r="C14" s="63" t="s">
        <v>158</v>
      </c>
      <c r="D14" s="64" t="s">
        <v>64</v>
      </c>
      <c r="E14" s="65" t="s">
        <v>160</v>
      </c>
      <c r="F14" s="66">
        <v>136.12</v>
      </c>
      <c r="G14" s="66">
        <v>136.12</v>
      </c>
      <c r="H14" s="66">
        <v>136.12</v>
      </c>
      <c r="I14" s="66">
        <v>136.12</v>
      </c>
      <c r="J14" s="66"/>
      <c r="K14" s="66"/>
      <c r="L14" s="66"/>
      <c r="M14" s="66"/>
      <c r="N14" s="66"/>
      <c r="O14" s="66"/>
      <c r="P14" s="66"/>
      <c r="Q14" s="66"/>
      <c r="R14" s="66"/>
      <c r="S14" s="66"/>
      <c r="T14" s="66"/>
      <c r="U14" s="66"/>
      <c r="V14" s="66"/>
      <c r="W14" s="66"/>
      <c r="X14" s="66"/>
      <c r="Y14" s="66"/>
      <c r="Z14" s="66"/>
      <c r="AA14" s="66"/>
      <c r="AB14" s="66"/>
      <c r="AC14" s="66"/>
      <c r="AD14" s="66"/>
      <c r="AE14" s="66"/>
      <c r="AF14" s="66"/>
      <c r="AG14" s="66"/>
      <c r="AH14" s="66"/>
      <c r="AI14" s="66"/>
      <c r="AJ14" s="66"/>
      <c r="AK14" s="66"/>
      <c r="AL14" s="66"/>
      <c r="AM14" s="66"/>
      <c r="AN14" s="20"/>
    </row>
    <row r="15" ht="19.9" customHeight="1" spans="2:40">
      <c r="B15" s="14" t="s">
        <v>152</v>
      </c>
      <c r="C15" s="63" t="s">
        <v>161</v>
      </c>
      <c r="D15" s="64" t="s">
        <v>64</v>
      </c>
      <c r="E15" s="65" t="s">
        <v>162</v>
      </c>
      <c r="F15" s="66">
        <v>261.8</v>
      </c>
      <c r="G15" s="66">
        <v>261.8</v>
      </c>
      <c r="H15" s="66">
        <v>261.8</v>
      </c>
      <c r="I15" s="66">
        <v>261.8</v>
      </c>
      <c r="J15" s="66"/>
      <c r="K15" s="66"/>
      <c r="L15" s="66"/>
      <c r="M15" s="66"/>
      <c r="N15" s="66"/>
      <c r="O15" s="66"/>
      <c r="P15" s="66"/>
      <c r="Q15" s="66"/>
      <c r="R15" s="66"/>
      <c r="S15" s="66"/>
      <c r="T15" s="66"/>
      <c r="U15" s="66"/>
      <c r="V15" s="66"/>
      <c r="W15" s="66"/>
      <c r="X15" s="66"/>
      <c r="Y15" s="66"/>
      <c r="Z15" s="66"/>
      <c r="AA15" s="66"/>
      <c r="AB15" s="66"/>
      <c r="AC15" s="66"/>
      <c r="AD15" s="66"/>
      <c r="AE15" s="66"/>
      <c r="AF15" s="66"/>
      <c r="AG15" s="66"/>
      <c r="AH15" s="66"/>
      <c r="AI15" s="66"/>
      <c r="AJ15" s="66"/>
      <c r="AK15" s="66"/>
      <c r="AL15" s="66"/>
      <c r="AM15" s="66"/>
      <c r="AN15" s="20"/>
    </row>
    <row r="16" ht="19.9" customHeight="1" spans="1:40">
      <c r="A16" s="45"/>
      <c r="B16" s="63" t="s">
        <v>155</v>
      </c>
      <c r="C16" s="63" t="s">
        <v>161</v>
      </c>
      <c r="D16" s="64" t="s">
        <v>64</v>
      </c>
      <c r="E16" s="65" t="s">
        <v>163</v>
      </c>
      <c r="F16" s="66">
        <v>17.89</v>
      </c>
      <c r="G16" s="66">
        <v>17.89</v>
      </c>
      <c r="H16" s="66">
        <v>17.89</v>
      </c>
      <c r="I16" s="66">
        <v>17.89</v>
      </c>
      <c r="J16" s="66"/>
      <c r="K16" s="66"/>
      <c r="L16" s="66"/>
      <c r="M16" s="66"/>
      <c r="N16" s="66"/>
      <c r="O16" s="66"/>
      <c r="P16" s="66"/>
      <c r="Q16" s="66"/>
      <c r="R16" s="66"/>
      <c r="S16" s="66"/>
      <c r="T16" s="66"/>
      <c r="U16" s="66"/>
      <c r="V16" s="66"/>
      <c r="W16" s="66"/>
      <c r="X16" s="66"/>
      <c r="Y16" s="66"/>
      <c r="Z16" s="66"/>
      <c r="AA16" s="66"/>
      <c r="AB16" s="66"/>
      <c r="AC16" s="66"/>
      <c r="AD16" s="66"/>
      <c r="AE16" s="66"/>
      <c r="AF16" s="66"/>
      <c r="AG16" s="66"/>
      <c r="AH16" s="66"/>
      <c r="AI16" s="66"/>
      <c r="AJ16" s="66"/>
      <c r="AK16" s="66"/>
      <c r="AL16" s="66"/>
      <c r="AM16" s="66"/>
      <c r="AN16" s="20"/>
    </row>
    <row r="17" ht="19.9" customHeight="1" spans="1:40">
      <c r="A17" s="45"/>
      <c r="B17" s="63" t="s">
        <v>155</v>
      </c>
      <c r="C17" s="63" t="s">
        <v>161</v>
      </c>
      <c r="D17" s="64" t="s">
        <v>64</v>
      </c>
      <c r="E17" s="65" t="s">
        <v>164</v>
      </c>
      <c r="F17" s="66">
        <v>164.77</v>
      </c>
      <c r="G17" s="66">
        <v>164.77</v>
      </c>
      <c r="H17" s="66">
        <v>164.77</v>
      </c>
      <c r="I17" s="66">
        <v>164.77</v>
      </c>
      <c r="J17" s="66"/>
      <c r="K17" s="66"/>
      <c r="L17" s="66"/>
      <c r="M17" s="66"/>
      <c r="N17" s="66"/>
      <c r="O17" s="66"/>
      <c r="P17" s="66"/>
      <c r="Q17" s="66"/>
      <c r="R17" s="66"/>
      <c r="S17" s="66"/>
      <c r="T17" s="66"/>
      <c r="U17" s="66"/>
      <c r="V17" s="66"/>
      <c r="W17" s="66"/>
      <c r="X17" s="66"/>
      <c r="Y17" s="66"/>
      <c r="Z17" s="66"/>
      <c r="AA17" s="66"/>
      <c r="AB17" s="66"/>
      <c r="AC17" s="66"/>
      <c r="AD17" s="66"/>
      <c r="AE17" s="66"/>
      <c r="AF17" s="66"/>
      <c r="AG17" s="66"/>
      <c r="AH17" s="66"/>
      <c r="AI17" s="66"/>
      <c r="AJ17" s="66"/>
      <c r="AK17" s="66"/>
      <c r="AL17" s="66"/>
      <c r="AM17" s="66"/>
      <c r="AN17" s="20"/>
    </row>
    <row r="18" ht="19.9" customHeight="1" spans="1:40">
      <c r="A18" s="45"/>
      <c r="B18" s="63" t="s">
        <v>155</v>
      </c>
      <c r="C18" s="63" t="s">
        <v>161</v>
      </c>
      <c r="D18" s="64" t="s">
        <v>64</v>
      </c>
      <c r="E18" s="65" t="s">
        <v>165</v>
      </c>
      <c r="F18" s="66">
        <v>79.13</v>
      </c>
      <c r="G18" s="66">
        <v>79.13</v>
      </c>
      <c r="H18" s="66">
        <v>79.13</v>
      </c>
      <c r="I18" s="66">
        <v>79.13</v>
      </c>
      <c r="J18" s="66"/>
      <c r="K18" s="66"/>
      <c r="L18" s="66"/>
      <c r="M18" s="66"/>
      <c r="N18" s="66"/>
      <c r="O18" s="66"/>
      <c r="P18" s="66"/>
      <c r="Q18" s="66"/>
      <c r="R18" s="66"/>
      <c r="S18" s="66"/>
      <c r="T18" s="66"/>
      <c r="U18" s="66"/>
      <c r="V18" s="66"/>
      <c r="W18" s="66"/>
      <c r="X18" s="66"/>
      <c r="Y18" s="66"/>
      <c r="Z18" s="66"/>
      <c r="AA18" s="66"/>
      <c r="AB18" s="66"/>
      <c r="AC18" s="66"/>
      <c r="AD18" s="66"/>
      <c r="AE18" s="66"/>
      <c r="AF18" s="66"/>
      <c r="AG18" s="66"/>
      <c r="AH18" s="66"/>
      <c r="AI18" s="66"/>
      <c r="AJ18" s="66"/>
      <c r="AK18" s="66"/>
      <c r="AL18" s="66"/>
      <c r="AM18" s="66"/>
      <c r="AN18" s="20"/>
    </row>
    <row r="19" ht="19.9" customHeight="1" spans="2:40">
      <c r="B19" s="14" t="s">
        <v>152</v>
      </c>
      <c r="C19" s="63" t="s">
        <v>166</v>
      </c>
      <c r="D19" s="64" t="s">
        <v>64</v>
      </c>
      <c r="E19" s="65" t="s">
        <v>167</v>
      </c>
      <c r="F19" s="66">
        <v>16.9</v>
      </c>
      <c r="G19" s="66">
        <v>16.9</v>
      </c>
      <c r="H19" s="66">
        <v>16.9</v>
      </c>
      <c r="I19" s="66">
        <v>16.9</v>
      </c>
      <c r="J19" s="66"/>
      <c r="K19" s="66"/>
      <c r="L19" s="66"/>
      <c r="M19" s="66"/>
      <c r="N19" s="66"/>
      <c r="O19" s="66"/>
      <c r="P19" s="66"/>
      <c r="Q19" s="66"/>
      <c r="R19" s="66"/>
      <c r="S19" s="66"/>
      <c r="T19" s="66"/>
      <c r="U19" s="66"/>
      <c r="V19" s="66"/>
      <c r="W19" s="66"/>
      <c r="X19" s="66"/>
      <c r="Y19" s="66"/>
      <c r="Z19" s="66"/>
      <c r="AA19" s="66"/>
      <c r="AB19" s="66"/>
      <c r="AC19" s="66"/>
      <c r="AD19" s="66"/>
      <c r="AE19" s="66"/>
      <c r="AF19" s="66"/>
      <c r="AG19" s="66"/>
      <c r="AH19" s="66"/>
      <c r="AI19" s="66"/>
      <c r="AJ19" s="66"/>
      <c r="AK19" s="66"/>
      <c r="AL19" s="66"/>
      <c r="AM19" s="66"/>
      <c r="AN19" s="20"/>
    </row>
    <row r="20" ht="19.9" customHeight="1" spans="2:40">
      <c r="B20" s="14" t="s">
        <v>152</v>
      </c>
      <c r="C20" s="63" t="s">
        <v>168</v>
      </c>
      <c r="D20" s="64" t="s">
        <v>64</v>
      </c>
      <c r="E20" s="65" t="s">
        <v>169</v>
      </c>
      <c r="F20" s="66">
        <v>138.66</v>
      </c>
      <c r="G20" s="66">
        <v>138.66</v>
      </c>
      <c r="H20" s="66">
        <v>138.66</v>
      </c>
      <c r="I20" s="66">
        <v>138.66</v>
      </c>
      <c r="J20" s="66"/>
      <c r="K20" s="66"/>
      <c r="L20" s="66"/>
      <c r="M20" s="66"/>
      <c r="N20" s="66"/>
      <c r="O20" s="66"/>
      <c r="P20" s="66"/>
      <c r="Q20" s="66"/>
      <c r="R20" s="66"/>
      <c r="S20" s="66"/>
      <c r="T20" s="66"/>
      <c r="U20" s="66"/>
      <c r="V20" s="66"/>
      <c r="W20" s="66"/>
      <c r="X20" s="66"/>
      <c r="Y20" s="66"/>
      <c r="Z20" s="66"/>
      <c r="AA20" s="66"/>
      <c r="AB20" s="66"/>
      <c r="AC20" s="66"/>
      <c r="AD20" s="66"/>
      <c r="AE20" s="66"/>
      <c r="AF20" s="66"/>
      <c r="AG20" s="66"/>
      <c r="AH20" s="66"/>
      <c r="AI20" s="66"/>
      <c r="AJ20" s="66"/>
      <c r="AK20" s="66"/>
      <c r="AL20" s="66"/>
      <c r="AM20" s="66"/>
      <c r="AN20" s="20"/>
    </row>
    <row r="21" ht="19.9" customHeight="1" spans="1:40">
      <c r="A21" s="45"/>
      <c r="B21" s="63" t="s">
        <v>155</v>
      </c>
      <c r="C21" s="63" t="s">
        <v>168</v>
      </c>
      <c r="D21" s="64" t="s">
        <v>64</v>
      </c>
      <c r="E21" s="65" t="s">
        <v>170</v>
      </c>
      <c r="F21" s="66">
        <v>33.53</v>
      </c>
      <c r="G21" s="66">
        <v>33.53</v>
      </c>
      <c r="H21" s="66">
        <v>33.53</v>
      </c>
      <c r="I21" s="66">
        <v>33.53</v>
      </c>
      <c r="J21" s="66"/>
      <c r="K21" s="66"/>
      <c r="L21" s="66"/>
      <c r="M21" s="66"/>
      <c r="N21" s="66"/>
      <c r="O21" s="66"/>
      <c r="P21" s="66"/>
      <c r="Q21" s="66"/>
      <c r="R21" s="66"/>
      <c r="S21" s="66"/>
      <c r="T21" s="66"/>
      <c r="U21" s="66"/>
      <c r="V21" s="66"/>
      <c r="W21" s="66"/>
      <c r="X21" s="66"/>
      <c r="Y21" s="66"/>
      <c r="Z21" s="66"/>
      <c r="AA21" s="66"/>
      <c r="AB21" s="66"/>
      <c r="AC21" s="66"/>
      <c r="AD21" s="66"/>
      <c r="AE21" s="66"/>
      <c r="AF21" s="66"/>
      <c r="AG21" s="66"/>
      <c r="AH21" s="66"/>
      <c r="AI21" s="66"/>
      <c r="AJ21" s="66"/>
      <c r="AK21" s="66"/>
      <c r="AL21" s="66"/>
      <c r="AM21" s="66"/>
      <c r="AN21" s="20"/>
    </row>
    <row r="22" ht="19.9" customHeight="1" spans="1:40">
      <c r="A22" s="45"/>
      <c r="B22" s="63" t="s">
        <v>155</v>
      </c>
      <c r="C22" s="63" t="s">
        <v>168</v>
      </c>
      <c r="D22" s="64" t="s">
        <v>64</v>
      </c>
      <c r="E22" s="65" t="s">
        <v>171</v>
      </c>
      <c r="F22" s="66">
        <v>17.9</v>
      </c>
      <c r="G22" s="66">
        <v>17.9</v>
      </c>
      <c r="H22" s="66">
        <v>17.9</v>
      </c>
      <c r="I22" s="66">
        <v>17.9</v>
      </c>
      <c r="J22" s="66"/>
      <c r="K22" s="66"/>
      <c r="L22" s="66"/>
      <c r="M22" s="66"/>
      <c r="N22" s="66"/>
      <c r="O22" s="66"/>
      <c r="P22" s="66"/>
      <c r="Q22" s="66"/>
      <c r="R22" s="66"/>
      <c r="S22" s="66"/>
      <c r="T22" s="66"/>
      <c r="U22" s="66"/>
      <c r="V22" s="66"/>
      <c r="W22" s="66"/>
      <c r="X22" s="66"/>
      <c r="Y22" s="66"/>
      <c r="Z22" s="66"/>
      <c r="AA22" s="66"/>
      <c r="AB22" s="66"/>
      <c r="AC22" s="66"/>
      <c r="AD22" s="66"/>
      <c r="AE22" s="66"/>
      <c r="AF22" s="66"/>
      <c r="AG22" s="66"/>
      <c r="AH22" s="66"/>
      <c r="AI22" s="66"/>
      <c r="AJ22" s="66"/>
      <c r="AK22" s="66"/>
      <c r="AL22" s="66"/>
      <c r="AM22" s="66"/>
      <c r="AN22" s="20"/>
    </row>
    <row r="23" ht="19.9" customHeight="1" spans="1:40">
      <c r="A23" s="45"/>
      <c r="B23" s="63" t="s">
        <v>155</v>
      </c>
      <c r="C23" s="63" t="s">
        <v>168</v>
      </c>
      <c r="D23" s="64" t="s">
        <v>64</v>
      </c>
      <c r="E23" s="65" t="s">
        <v>172</v>
      </c>
      <c r="F23" s="66">
        <v>57.68</v>
      </c>
      <c r="G23" s="66">
        <v>57.68</v>
      </c>
      <c r="H23" s="66">
        <v>57.68</v>
      </c>
      <c r="I23" s="66">
        <v>57.68</v>
      </c>
      <c r="J23" s="66"/>
      <c r="K23" s="66"/>
      <c r="L23" s="66"/>
      <c r="M23" s="66"/>
      <c r="N23" s="66"/>
      <c r="O23" s="66"/>
      <c r="P23" s="66"/>
      <c r="Q23" s="66"/>
      <c r="R23" s="66"/>
      <c r="S23" s="66"/>
      <c r="T23" s="66"/>
      <c r="U23" s="66"/>
      <c r="V23" s="66"/>
      <c r="W23" s="66"/>
      <c r="X23" s="66"/>
      <c r="Y23" s="66"/>
      <c r="Z23" s="66"/>
      <c r="AA23" s="66"/>
      <c r="AB23" s="66"/>
      <c r="AC23" s="66"/>
      <c r="AD23" s="66"/>
      <c r="AE23" s="66"/>
      <c r="AF23" s="66"/>
      <c r="AG23" s="66"/>
      <c r="AH23" s="66"/>
      <c r="AI23" s="66"/>
      <c r="AJ23" s="66"/>
      <c r="AK23" s="66"/>
      <c r="AL23" s="66"/>
      <c r="AM23" s="66"/>
      <c r="AN23" s="20"/>
    </row>
    <row r="24" ht="19.9" customHeight="1" spans="1:40">
      <c r="A24" s="45"/>
      <c r="B24" s="63" t="s">
        <v>155</v>
      </c>
      <c r="C24" s="63" t="s">
        <v>168</v>
      </c>
      <c r="D24" s="64" t="s">
        <v>64</v>
      </c>
      <c r="E24" s="65" t="s">
        <v>173</v>
      </c>
      <c r="F24" s="66">
        <v>29.55</v>
      </c>
      <c r="G24" s="66">
        <v>29.55</v>
      </c>
      <c r="H24" s="66">
        <v>29.55</v>
      </c>
      <c r="I24" s="66">
        <v>29.55</v>
      </c>
      <c r="J24" s="66"/>
      <c r="K24" s="66"/>
      <c r="L24" s="66"/>
      <c r="M24" s="66"/>
      <c r="N24" s="66"/>
      <c r="O24" s="66"/>
      <c r="P24" s="66"/>
      <c r="Q24" s="66"/>
      <c r="R24" s="66"/>
      <c r="S24" s="66"/>
      <c r="T24" s="66"/>
      <c r="U24" s="66"/>
      <c r="V24" s="66"/>
      <c r="W24" s="66"/>
      <c r="X24" s="66"/>
      <c r="Y24" s="66"/>
      <c r="Z24" s="66"/>
      <c r="AA24" s="66"/>
      <c r="AB24" s="66"/>
      <c r="AC24" s="66"/>
      <c r="AD24" s="66"/>
      <c r="AE24" s="66"/>
      <c r="AF24" s="66"/>
      <c r="AG24" s="66"/>
      <c r="AH24" s="66"/>
      <c r="AI24" s="66"/>
      <c r="AJ24" s="66"/>
      <c r="AK24" s="66"/>
      <c r="AL24" s="66"/>
      <c r="AM24" s="66"/>
      <c r="AN24" s="20"/>
    </row>
    <row r="25" ht="19.9" customHeight="1" spans="2:40">
      <c r="B25" s="14" t="s">
        <v>152</v>
      </c>
      <c r="C25" s="63" t="s">
        <v>174</v>
      </c>
      <c r="D25" s="64" t="s">
        <v>64</v>
      </c>
      <c r="E25" s="65" t="s">
        <v>175</v>
      </c>
      <c r="F25" s="66">
        <v>114.83</v>
      </c>
      <c r="G25" s="66">
        <v>114.83</v>
      </c>
      <c r="H25" s="66">
        <v>114.83</v>
      </c>
      <c r="I25" s="66">
        <v>114.83</v>
      </c>
      <c r="J25" s="66"/>
      <c r="K25" s="66"/>
      <c r="L25" s="66"/>
      <c r="M25" s="66"/>
      <c r="N25" s="66"/>
      <c r="O25" s="66"/>
      <c r="P25" s="66"/>
      <c r="Q25" s="66"/>
      <c r="R25" s="66"/>
      <c r="S25" s="66"/>
      <c r="T25" s="66"/>
      <c r="U25" s="66"/>
      <c r="V25" s="66"/>
      <c r="W25" s="66"/>
      <c r="X25" s="66"/>
      <c r="Y25" s="66"/>
      <c r="Z25" s="66"/>
      <c r="AA25" s="66"/>
      <c r="AB25" s="66"/>
      <c r="AC25" s="66"/>
      <c r="AD25" s="66"/>
      <c r="AE25" s="66"/>
      <c r="AF25" s="66"/>
      <c r="AG25" s="66"/>
      <c r="AH25" s="66"/>
      <c r="AI25" s="66"/>
      <c r="AJ25" s="66"/>
      <c r="AK25" s="66"/>
      <c r="AL25" s="66"/>
      <c r="AM25" s="66"/>
      <c r="AN25" s="20"/>
    </row>
    <row r="26" ht="19.9" customHeight="1" spans="1:40">
      <c r="A26" s="45"/>
      <c r="B26" s="63" t="s">
        <v>155</v>
      </c>
      <c r="C26" s="63" t="s">
        <v>174</v>
      </c>
      <c r="D26" s="64" t="s">
        <v>64</v>
      </c>
      <c r="E26" s="65" t="s">
        <v>176</v>
      </c>
      <c r="F26" s="66">
        <v>84.75</v>
      </c>
      <c r="G26" s="66">
        <v>84.75</v>
      </c>
      <c r="H26" s="66">
        <v>84.75</v>
      </c>
      <c r="I26" s="66">
        <v>84.75</v>
      </c>
      <c r="J26" s="66"/>
      <c r="K26" s="66"/>
      <c r="L26" s="66"/>
      <c r="M26" s="66"/>
      <c r="N26" s="66"/>
      <c r="O26" s="66"/>
      <c r="P26" s="66"/>
      <c r="Q26" s="66"/>
      <c r="R26" s="66"/>
      <c r="S26" s="66"/>
      <c r="T26" s="66"/>
      <c r="U26" s="66"/>
      <c r="V26" s="66"/>
      <c r="W26" s="66"/>
      <c r="X26" s="66"/>
      <c r="Y26" s="66"/>
      <c r="Z26" s="66"/>
      <c r="AA26" s="66"/>
      <c r="AB26" s="66"/>
      <c r="AC26" s="66"/>
      <c r="AD26" s="66"/>
      <c r="AE26" s="66"/>
      <c r="AF26" s="66"/>
      <c r="AG26" s="66"/>
      <c r="AH26" s="66"/>
      <c r="AI26" s="66"/>
      <c r="AJ26" s="66"/>
      <c r="AK26" s="66"/>
      <c r="AL26" s="66"/>
      <c r="AM26" s="66"/>
      <c r="AN26" s="20"/>
    </row>
    <row r="27" ht="19.9" customHeight="1" spans="1:40">
      <c r="A27" s="45"/>
      <c r="B27" s="63" t="s">
        <v>155</v>
      </c>
      <c r="C27" s="63" t="s">
        <v>174</v>
      </c>
      <c r="D27" s="64" t="s">
        <v>64</v>
      </c>
      <c r="E27" s="65" t="s">
        <v>177</v>
      </c>
      <c r="F27" s="66">
        <v>30.08</v>
      </c>
      <c r="G27" s="66">
        <v>30.08</v>
      </c>
      <c r="H27" s="66">
        <v>30.08</v>
      </c>
      <c r="I27" s="66">
        <v>30.08</v>
      </c>
      <c r="J27" s="66"/>
      <c r="K27" s="66"/>
      <c r="L27" s="66"/>
      <c r="M27" s="66"/>
      <c r="N27" s="66"/>
      <c r="O27" s="66"/>
      <c r="P27" s="66"/>
      <c r="Q27" s="66"/>
      <c r="R27" s="66"/>
      <c r="S27" s="66"/>
      <c r="T27" s="66"/>
      <c r="U27" s="66"/>
      <c r="V27" s="66"/>
      <c r="W27" s="66"/>
      <c r="X27" s="66"/>
      <c r="Y27" s="66"/>
      <c r="Z27" s="66"/>
      <c r="AA27" s="66"/>
      <c r="AB27" s="66"/>
      <c r="AC27" s="66"/>
      <c r="AD27" s="66"/>
      <c r="AE27" s="66"/>
      <c r="AF27" s="66"/>
      <c r="AG27" s="66"/>
      <c r="AH27" s="66"/>
      <c r="AI27" s="66"/>
      <c r="AJ27" s="66"/>
      <c r="AK27" s="66"/>
      <c r="AL27" s="66"/>
      <c r="AM27" s="66"/>
      <c r="AN27" s="20"/>
    </row>
    <row r="28" ht="19.9" customHeight="1" spans="2:40">
      <c r="B28" s="14" t="s">
        <v>152</v>
      </c>
      <c r="C28" s="63" t="s">
        <v>178</v>
      </c>
      <c r="D28" s="64" t="s">
        <v>64</v>
      </c>
      <c r="E28" s="65" t="s">
        <v>179</v>
      </c>
      <c r="F28" s="66">
        <v>57.42</v>
      </c>
      <c r="G28" s="66">
        <v>57.42</v>
      </c>
      <c r="H28" s="66">
        <v>57.42</v>
      </c>
      <c r="I28" s="66">
        <v>57.42</v>
      </c>
      <c r="J28" s="66"/>
      <c r="K28" s="66"/>
      <c r="L28" s="66"/>
      <c r="M28" s="66"/>
      <c r="N28" s="66"/>
      <c r="O28" s="66"/>
      <c r="P28" s="66"/>
      <c r="Q28" s="66"/>
      <c r="R28" s="66"/>
      <c r="S28" s="66"/>
      <c r="T28" s="66"/>
      <c r="U28" s="66"/>
      <c r="V28" s="66"/>
      <c r="W28" s="66"/>
      <c r="X28" s="66"/>
      <c r="Y28" s="66"/>
      <c r="Z28" s="66"/>
      <c r="AA28" s="66"/>
      <c r="AB28" s="66"/>
      <c r="AC28" s="66"/>
      <c r="AD28" s="66"/>
      <c r="AE28" s="66"/>
      <c r="AF28" s="66"/>
      <c r="AG28" s="66"/>
      <c r="AH28" s="66"/>
      <c r="AI28" s="66"/>
      <c r="AJ28" s="66"/>
      <c r="AK28" s="66"/>
      <c r="AL28" s="66"/>
      <c r="AM28" s="66"/>
      <c r="AN28" s="20"/>
    </row>
    <row r="29" ht="19.9" customHeight="1" spans="1:40">
      <c r="A29" s="45"/>
      <c r="B29" s="63" t="s">
        <v>155</v>
      </c>
      <c r="C29" s="63" t="s">
        <v>178</v>
      </c>
      <c r="D29" s="64" t="s">
        <v>64</v>
      </c>
      <c r="E29" s="65" t="s">
        <v>180</v>
      </c>
      <c r="F29" s="66">
        <v>42.37</v>
      </c>
      <c r="G29" s="66">
        <v>42.37</v>
      </c>
      <c r="H29" s="66">
        <v>42.37</v>
      </c>
      <c r="I29" s="66">
        <v>42.37</v>
      </c>
      <c r="J29" s="66"/>
      <c r="K29" s="66"/>
      <c r="L29" s="66"/>
      <c r="M29" s="66"/>
      <c r="N29" s="66"/>
      <c r="O29" s="66"/>
      <c r="P29" s="66"/>
      <c r="Q29" s="66"/>
      <c r="R29" s="66"/>
      <c r="S29" s="66"/>
      <c r="T29" s="66"/>
      <c r="U29" s="66"/>
      <c r="V29" s="66"/>
      <c r="W29" s="66"/>
      <c r="X29" s="66"/>
      <c r="Y29" s="66"/>
      <c r="Z29" s="66"/>
      <c r="AA29" s="66"/>
      <c r="AB29" s="66"/>
      <c r="AC29" s="66"/>
      <c r="AD29" s="66"/>
      <c r="AE29" s="66"/>
      <c r="AF29" s="66"/>
      <c r="AG29" s="66"/>
      <c r="AH29" s="66"/>
      <c r="AI29" s="66"/>
      <c r="AJ29" s="66"/>
      <c r="AK29" s="66"/>
      <c r="AL29" s="66"/>
      <c r="AM29" s="66"/>
      <c r="AN29" s="20"/>
    </row>
    <row r="30" ht="19.9" customHeight="1" spans="1:40">
      <c r="A30" s="45"/>
      <c r="B30" s="63" t="s">
        <v>155</v>
      </c>
      <c r="C30" s="63" t="s">
        <v>178</v>
      </c>
      <c r="D30" s="64" t="s">
        <v>64</v>
      </c>
      <c r="E30" s="65" t="s">
        <v>181</v>
      </c>
      <c r="F30" s="66">
        <v>15.04</v>
      </c>
      <c r="G30" s="66">
        <v>15.04</v>
      </c>
      <c r="H30" s="66">
        <v>15.04</v>
      </c>
      <c r="I30" s="66">
        <v>15.04</v>
      </c>
      <c r="J30" s="66"/>
      <c r="K30" s="66"/>
      <c r="L30" s="66"/>
      <c r="M30" s="66"/>
      <c r="N30" s="66"/>
      <c r="O30" s="66"/>
      <c r="P30" s="66"/>
      <c r="Q30" s="66"/>
      <c r="R30" s="66"/>
      <c r="S30" s="66"/>
      <c r="T30" s="66"/>
      <c r="U30" s="66"/>
      <c r="V30" s="66"/>
      <c r="W30" s="66"/>
      <c r="X30" s="66"/>
      <c r="Y30" s="66"/>
      <c r="Z30" s="66"/>
      <c r="AA30" s="66"/>
      <c r="AB30" s="66"/>
      <c r="AC30" s="66"/>
      <c r="AD30" s="66"/>
      <c r="AE30" s="66"/>
      <c r="AF30" s="66"/>
      <c r="AG30" s="66"/>
      <c r="AH30" s="66"/>
      <c r="AI30" s="66"/>
      <c r="AJ30" s="66"/>
      <c r="AK30" s="66"/>
      <c r="AL30" s="66"/>
      <c r="AM30" s="66"/>
      <c r="AN30" s="20"/>
    </row>
    <row r="31" ht="19.9" customHeight="1" spans="2:40">
      <c r="B31" s="14" t="s">
        <v>152</v>
      </c>
      <c r="C31" s="63" t="s">
        <v>182</v>
      </c>
      <c r="D31" s="64" t="s">
        <v>64</v>
      </c>
      <c r="E31" s="65" t="s">
        <v>183</v>
      </c>
      <c r="F31" s="66">
        <v>33.93</v>
      </c>
      <c r="G31" s="66">
        <v>33.93</v>
      </c>
      <c r="H31" s="66">
        <v>33.93</v>
      </c>
      <c r="I31" s="66">
        <v>33.93</v>
      </c>
      <c r="J31" s="66"/>
      <c r="K31" s="66"/>
      <c r="L31" s="66"/>
      <c r="M31" s="66"/>
      <c r="N31" s="66"/>
      <c r="O31" s="66"/>
      <c r="P31" s="66"/>
      <c r="Q31" s="66"/>
      <c r="R31" s="66"/>
      <c r="S31" s="66"/>
      <c r="T31" s="66"/>
      <c r="U31" s="66"/>
      <c r="V31" s="66"/>
      <c r="W31" s="66"/>
      <c r="X31" s="66"/>
      <c r="Y31" s="66"/>
      <c r="Z31" s="66"/>
      <c r="AA31" s="66"/>
      <c r="AB31" s="66"/>
      <c r="AC31" s="66"/>
      <c r="AD31" s="66"/>
      <c r="AE31" s="66"/>
      <c r="AF31" s="66"/>
      <c r="AG31" s="66"/>
      <c r="AH31" s="66"/>
      <c r="AI31" s="66"/>
      <c r="AJ31" s="66"/>
      <c r="AK31" s="66"/>
      <c r="AL31" s="66"/>
      <c r="AM31" s="66"/>
      <c r="AN31" s="20"/>
    </row>
    <row r="32" ht="19.9" customHeight="1" spans="2:40">
      <c r="B32" s="14" t="s">
        <v>152</v>
      </c>
      <c r="C32" s="63" t="s">
        <v>184</v>
      </c>
      <c r="D32" s="64" t="s">
        <v>64</v>
      </c>
      <c r="E32" s="65" t="s">
        <v>185</v>
      </c>
      <c r="F32" s="66">
        <v>4.2</v>
      </c>
      <c r="G32" s="66">
        <v>4.2</v>
      </c>
      <c r="H32" s="66">
        <v>4.2</v>
      </c>
      <c r="I32" s="66">
        <v>4.2</v>
      </c>
      <c r="J32" s="66"/>
      <c r="K32" s="66"/>
      <c r="L32" s="66"/>
      <c r="M32" s="66"/>
      <c r="N32" s="66"/>
      <c r="O32" s="66"/>
      <c r="P32" s="66"/>
      <c r="Q32" s="66"/>
      <c r="R32" s="66"/>
      <c r="S32" s="66"/>
      <c r="T32" s="66"/>
      <c r="U32" s="66"/>
      <c r="V32" s="66"/>
      <c r="W32" s="66"/>
      <c r="X32" s="66"/>
      <c r="Y32" s="66"/>
      <c r="Z32" s="66"/>
      <c r="AA32" s="66"/>
      <c r="AB32" s="66"/>
      <c r="AC32" s="66"/>
      <c r="AD32" s="66"/>
      <c r="AE32" s="66"/>
      <c r="AF32" s="66"/>
      <c r="AG32" s="66"/>
      <c r="AH32" s="66"/>
      <c r="AI32" s="66"/>
      <c r="AJ32" s="66"/>
      <c r="AK32" s="66"/>
      <c r="AL32" s="66"/>
      <c r="AM32" s="66"/>
      <c r="AN32" s="20"/>
    </row>
    <row r="33" ht="19.9" customHeight="1" spans="2:40">
      <c r="B33" s="14" t="s">
        <v>152</v>
      </c>
      <c r="C33" s="63" t="s">
        <v>186</v>
      </c>
      <c r="D33" s="64" t="s">
        <v>64</v>
      </c>
      <c r="E33" s="65" t="s">
        <v>187</v>
      </c>
      <c r="F33" s="66">
        <v>2.28</v>
      </c>
      <c r="G33" s="66">
        <v>2.28</v>
      </c>
      <c r="H33" s="66">
        <v>2.28</v>
      </c>
      <c r="I33" s="66">
        <v>2.28</v>
      </c>
      <c r="J33" s="66"/>
      <c r="K33" s="66"/>
      <c r="L33" s="66"/>
      <c r="M33" s="66"/>
      <c r="N33" s="66"/>
      <c r="O33" s="66"/>
      <c r="P33" s="66"/>
      <c r="Q33" s="66"/>
      <c r="R33" s="66"/>
      <c r="S33" s="66"/>
      <c r="T33" s="66"/>
      <c r="U33" s="66"/>
      <c r="V33" s="66"/>
      <c r="W33" s="66"/>
      <c r="X33" s="66"/>
      <c r="Y33" s="66"/>
      <c r="Z33" s="66"/>
      <c r="AA33" s="66"/>
      <c r="AB33" s="66"/>
      <c r="AC33" s="66"/>
      <c r="AD33" s="66"/>
      <c r="AE33" s="66"/>
      <c r="AF33" s="66"/>
      <c r="AG33" s="66"/>
      <c r="AH33" s="66"/>
      <c r="AI33" s="66"/>
      <c r="AJ33" s="66"/>
      <c r="AK33" s="66"/>
      <c r="AL33" s="66"/>
      <c r="AM33" s="66"/>
      <c r="AN33" s="20"/>
    </row>
    <row r="34" ht="19.9" customHeight="1" spans="2:40">
      <c r="B34" s="14" t="s">
        <v>152</v>
      </c>
      <c r="C34" s="63" t="s">
        <v>188</v>
      </c>
      <c r="D34" s="64" t="s">
        <v>64</v>
      </c>
      <c r="E34" s="65" t="s">
        <v>189</v>
      </c>
      <c r="F34" s="66">
        <v>99.16</v>
      </c>
      <c r="G34" s="66">
        <v>99.16</v>
      </c>
      <c r="H34" s="66">
        <v>99.16</v>
      </c>
      <c r="I34" s="66">
        <v>99.16</v>
      </c>
      <c r="J34" s="66"/>
      <c r="K34" s="66"/>
      <c r="L34" s="66"/>
      <c r="M34" s="66"/>
      <c r="N34" s="66"/>
      <c r="O34" s="66"/>
      <c r="P34" s="66"/>
      <c r="Q34" s="66"/>
      <c r="R34" s="66"/>
      <c r="S34" s="66"/>
      <c r="T34" s="66"/>
      <c r="U34" s="66"/>
      <c r="V34" s="66"/>
      <c r="W34" s="66"/>
      <c r="X34" s="66"/>
      <c r="Y34" s="66"/>
      <c r="Z34" s="66"/>
      <c r="AA34" s="66"/>
      <c r="AB34" s="66"/>
      <c r="AC34" s="66"/>
      <c r="AD34" s="66"/>
      <c r="AE34" s="66"/>
      <c r="AF34" s="66"/>
      <c r="AG34" s="66"/>
      <c r="AH34" s="66"/>
      <c r="AI34" s="66"/>
      <c r="AJ34" s="66"/>
      <c r="AK34" s="66"/>
      <c r="AL34" s="66"/>
      <c r="AM34" s="66"/>
      <c r="AN34" s="20"/>
    </row>
    <row r="35" ht="19.9" customHeight="1" spans="1:40">
      <c r="A35" s="45"/>
      <c r="B35" s="63" t="s">
        <v>155</v>
      </c>
      <c r="C35" s="63" t="s">
        <v>188</v>
      </c>
      <c r="D35" s="64" t="s">
        <v>64</v>
      </c>
      <c r="E35" s="65" t="s">
        <v>190</v>
      </c>
      <c r="F35" s="66">
        <v>73.06</v>
      </c>
      <c r="G35" s="66">
        <v>73.06</v>
      </c>
      <c r="H35" s="66">
        <v>73.06</v>
      </c>
      <c r="I35" s="66">
        <v>73.06</v>
      </c>
      <c r="J35" s="66"/>
      <c r="K35" s="66"/>
      <c r="L35" s="66"/>
      <c r="M35" s="66"/>
      <c r="N35" s="66"/>
      <c r="O35" s="66"/>
      <c r="P35" s="66"/>
      <c r="Q35" s="66"/>
      <c r="R35" s="66"/>
      <c r="S35" s="66"/>
      <c r="T35" s="66"/>
      <c r="U35" s="66"/>
      <c r="V35" s="66"/>
      <c r="W35" s="66"/>
      <c r="X35" s="66"/>
      <c r="Y35" s="66"/>
      <c r="Z35" s="66"/>
      <c r="AA35" s="66"/>
      <c r="AB35" s="66"/>
      <c r="AC35" s="66"/>
      <c r="AD35" s="66"/>
      <c r="AE35" s="66"/>
      <c r="AF35" s="66"/>
      <c r="AG35" s="66"/>
      <c r="AH35" s="66"/>
      <c r="AI35" s="66"/>
      <c r="AJ35" s="66"/>
      <c r="AK35" s="66"/>
      <c r="AL35" s="66"/>
      <c r="AM35" s="66"/>
      <c r="AN35" s="20"/>
    </row>
    <row r="36" ht="19.9" customHeight="1" spans="1:40">
      <c r="A36" s="45"/>
      <c r="B36" s="63" t="s">
        <v>155</v>
      </c>
      <c r="C36" s="63" t="s">
        <v>188</v>
      </c>
      <c r="D36" s="64" t="s">
        <v>64</v>
      </c>
      <c r="E36" s="65" t="s">
        <v>191</v>
      </c>
      <c r="F36" s="66">
        <v>26.11</v>
      </c>
      <c r="G36" s="66">
        <v>26.11</v>
      </c>
      <c r="H36" s="66">
        <v>26.11</v>
      </c>
      <c r="I36" s="66">
        <v>26.11</v>
      </c>
      <c r="J36" s="66"/>
      <c r="K36" s="66"/>
      <c r="L36" s="66"/>
      <c r="M36" s="66"/>
      <c r="N36" s="66"/>
      <c r="O36" s="66"/>
      <c r="P36" s="66"/>
      <c r="Q36" s="66"/>
      <c r="R36" s="66"/>
      <c r="S36" s="66"/>
      <c r="T36" s="66"/>
      <c r="U36" s="66"/>
      <c r="V36" s="66"/>
      <c r="W36" s="66"/>
      <c r="X36" s="66"/>
      <c r="Y36" s="66"/>
      <c r="Z36" s="66"/>
      <c r="AA36" s="66"/>
      <c r="AB36" s="66"/>
      <c r="AC36" s="66"/>
      <c r="AD36" s="66"/>
      <c r="AE36" s="66"/>
      <c r="AF36" s="66"/>
      <c r="AG36" s="66"/>
      <c r="AH36" s="66"/>
      <c r="AI36" s="66"/>
      <c r="AJ36" s="66"/>
      <c r="AK36" s="66"/>
      <c r="AL36" s="66"/>
      <c r="AM36" s="66"/>
      <c r="AN36" s="20"/>
    </row>
    <row r="37" ht="19.9" customHeight="1" spans="2:40">
      <c r="B37" s="14" t="s">
        <v>152</v>
      </c>
      <c r="C37" s="63" t="s">
        <v>192</v>
      </c>
      <c r="D37" s="64" t="s">
        <v>64</v>
      </c>
      <c r="E37" s="65" t="s">
        <v>193</v>
      </c>
      <c r="F37" s="66">
        <v>15.09</v>
      </c>
      <c r="G37" s="66">
        <v>15.09</v>
      </c>
      <c r="H37" s="66">
        <v>15.09</v>
      </c>
      <c r="I37" s="66">
        <v>15.09</v>
      </c>
      <c r="J37" s="66"/>
      <c r="K37" s="66"/>
      <c r="L37" s="66"/>
      <c r="M37" s="66"/>
      <c r="N37" s="66"/>
      <c r="O37" s="66"/>
      <c r="P37" s="66"/>
      <c r="Q37" s="66"/>
      <c r="R37" s="66"/>
      <c r="S37" s="66"/>
      <c r="T37" s="66"/>
      <c r="U37" s="66"/>
      <c r="V37" s="66"/>
      <c r="W37" s="66"/>
      <c r="X37" s="66"/>
      <c r="Y37" s="66"/>
      <c r="Z37" s="66"/>
      <c r="AA37" s="66"/>
      <c r="AB37" s="66"/>
      <c r="AC37" s="66"/>
      <c r="AD37" s="66"/>
      <c r="AE37" s="66"/>
      <c r="AF37" s="66"/>
      <c r="AG37" s="66"/>
      <c r="AH37" s="66"/>
      <c r="AI37" s="66"/>
      <c r="AJ37" s="66"/>
      <c r="AK37" s="66"/>
      <c r="AL37" s="66"/>
      <c r="AM37" s="66"/>
      <c r="AN37" s="20"/>
    </row>
    <row r="38" ht="19.9" customHeight="1" spans="2:40">
      <c r="B38" s="63" t="s">
        <v>20</v>
      </c>
      <c r="C38" s="63" t="s">
        <v>20</v>
      </c>
      <c r="D38" s="64"/>
      <c r="E38" s="65" t="s">
        <v>194</v>
      </c>
      <c r="F38" s="66">
        <v>1401.49</v>
      </c>
      <c r="G38" s="66">
        <v>1401.49</v>
      </c>
      <c r="H38" s="66">
        <v>1401.49</v>
      </c>
      <c r="I38" s="66">
        <v>141.87</v>
      </c>
      <c r="J38" s="66">
        <v>1259.62</v>
      </c>
      <c r="K38" s="66"/>
      <c r="L38" s="66"/>
      <c r="M38" s="66"/>
      <c r="N38" s="66"/>
      <c r="O38" s="66"/>
      <c r="P38" s="66"/>
      <c r="Q38" s="66"/>
      <c r="R38" s="66"/>
      <c r="S38" s="66"/>
      <c r="T38" s="66"/>
      <c r="U38" s="66"/>
      <c r="V38" s="66"/>
      <c r="W38" s="66"/>
      <c r="X38" s="66"/>
      <c r="Y38" s="66"/>
      <c r="Z38" s="66"/>
      <c r="AA38" s="66"/>
      <c r="AB38" s="66"/>
      <c r="AC38" s="66"/>
      <c r="AD38" s="66"/>
      <c r="AE38" s="66"/>
      <c r="AF38" s="66"/>
      <c r="AG38" s="66"/>
      <c r="AH38" s="66"/>
      <c r="AI38" s="66"/>
      <c r="AJ38" s="66"/>
      <c r="AK38" s="66"/>
      <c r="AL38" s="66"/>
      <c r="AM38" s="66"/>
      <c r="AN38" s="20"/>
    </row>
    <row r="39" ht="19.9" customHeight="1" spans="1:40">
      <c r="A39" s="45"/>
      <c r="B39" s="14" t="s">
        <v>195</v>
      </c>
      <c r="C39" s="63" t="s">
        <v>153</v>
      </c>
      <c r="D39" s="64" t="s">
        <v>64</v>
      </c>
      <c r="E39" s="65" t="s">
        <v>196</v>
      </c>
      <c r="F39" s="66">
        <v>7.45</v>
      </c>
      <c r="G39" s="66">
        <v>7.45</v>
      </c>
      <c r="H39" s="66">
        <v>7.45</v>
      </c>
      <c r="I39" s="66">
        <v>4.2</v>
      </c>
      <c r="J39" s="66">
        <v>3.25</v>
      </c>
      <c r="K39" s="66"/>
      <c r="L39" s="66"/>
      <c r="M39" s="66"/>
      <c r="N39" s="66"/>
      <c r="O39" s="66"/>
      <c r="P39" s="66"/>
      <c r="Q39" s="66"/>
      <c r="R39" s="66"/>
      <c r="S39" s="66"/>
      <c r="T39" s="66"/>
      <c r="U39" s="66"/>
      <c r="V39" s="66"/>
      <c r="W39" s="66"/>
      <c r="X39" s="66"/>
      <c r="Y39" s="66"/>
      <c r="Z39" s="66"/>
      <c r="AA39" s="66"/>
      <c r="AB39" s="66"/>
      <c r="AC39" s="66"/>
      <c r="AD39" s="66"/>
      <c r="AE39" s="66"/>
      <c r="AF39" s="66"/>
      <c r="AG39" s="66"/>
      <c r="AH39" s="66"/>
      <c r="AI39" s="66"/>
      <c r="AJ39" s="66"/>
      <c r="AK39" s="66"/>
      <c r="AL39" s="66"/>
      <c r="AM39" s="66"/>
      <c r="AN39" s="20"/>
    </row>
    <row r="40" ht="19.9" customHeight="1" spans="2:40">
      <c r="B40" s="14" t="s">
        <v>195</v>
      </c>
      <c r="C40" s="63" t="s">
        <v>158</v>
      </c>
      <c r="D40" s="64" t="s">
        <v>64</v>
      </c>
      <c r="E40" s="65" t="s">
        <v>197</v>
      </c>
      <c r="F40" s="66">
        <v>39.4</v>
      </c>
      <c r="G40" s="66">
        <v>39.4</v>
      </c>
      <c r="H40" s="66">
        <v>39.4</v>
      </c>
      <c r="I40" s="66">
        <v>0.8</v>
      </c>
      <c r="J40" s="66">
        <v>38.6</v>
      </c>
      <c r="K40" s="66"/>
      <c r="L40" s="66"/>
      <c r="M40" s="66"/>
      <c r="N40" s="66"/>
      <c r="O40" s="66"/>
      <c r="P40" s="66"/>
      <c r="Q40" s="66"/>
      <c r="R40" s="66"/>
      <c r="S40" s="66"/>
      <c r="T40" s="66"/>
      <c r="U40" s="66"/>
      <c r="V40" s="66"/>
      <c r="W40" s="66"/>
      <c r="X40" s="66"/>
      <c r="Y40" s="66"/>
      <c r="Z40" s="66"/>
      <c r="AA40" s="66"/>
      <c r="AB40" s="66"/>
      <c r="AC40" s="66"/>
      <c r="AD40" s="66"/>
      <c r="AE40" s="66"/>
      <c r="AF40" s="66"/>
      <c r="AG40" s="66"/>
      <c r="AH40" s="66"/>
      <c r="AI40" s="66"/>
      <c r="AJ40" s="66"/>
      <c r="AK40" s="66"/>
      <c r="AL40" s="66"/>
      <c r="AM40" s="66"/>
      <c r="AN40" s="20"/>
    </row>
    <row r="41" ht="19.9" customHeight="1" spans="2:40">
      <c r="B41" s="14" t="s">
        <v>195</v>
      </c>
      <c r="C41" s="63" t="s">
        <v>198</v>
      </c>
      <c r="D41" s="64" t="s">
        <v>64</v>
      </c>
      <c r="E41" s="65" t="s">
        <v>199</v>
      </c>
      <c r="F41" s="66">
        <v>2.3</v>
      </c>
      <c r="G41" s="66">
        <v>2.3</v>
      </c>
      <c r="H41" s="66">
        <v>2.3</v>
      </c>
      <c r="I41" s="66">
        <v>2</v>
      </c>
      <c r="J41" s="66">
        <v>0.3</v>
      </c>
      <c r="K41" s="66"/>
      <c r="L41" s="66"/>
      <c r="M41" s="66"/>
      <c r="N41" s="66"/>
      <c r="O41" s="66"/>
      <c r="P41" s="66"/>
      <c r="Q41" s="66"/>
      <c r="R41" s="66"/>
      <c r="S41" s="66"/>
      <c r="T41" s="66"/>
      <c r="U41" s="66"/>
      <c r="V41" s="66"/>
      <c r="W41" s="66"/>
      <c r="X41" s="66"/>
      <c r="Y41" s="66"/>
      <c r="Z41" s="66"/>
      <c r="AA41" s="66"/>
      <c r="AB41" s="66"/>
      <c r="AC41" s="66"/>
      <c r="AD41" s="66"/>
      <c r="AE41" s="66"/>
      <c r="AF41" s="66"/>
      <c r="AG41" s="66"/>
      <c r="AH41" s="66"/>
      <c r="AI41" s="66"/>
      <c r="AJ41" s="66"/>
      <c r="AK41" s="66"/>
      <c r="AL41" s="66"/>
      <c r="AM41" s="66"/>
      <c r="AN41" s="20"/>
    </row>
    <row r="42" ht="19.9" customHeight="1" spans="2:40">
      <c r="B42" s="14" t="s">
        <v>195</v>
      </c>
      <c r="C42" s="63" t="s">
        <v>166</v>
      </c>
      <c r="D42" s="64" t="s">
        <v>64</v>
      </c>
      <c r="E42" s="65" t="s">
        <v>200</v>
      </c>
      <c r="F42" s="66">
        <v>8.25</v>
      </c>
      <c r="G42" s="66">
        <v>8.25</v>
      </c>
      <c r="H42" s="66">
        <v>8.25</v>
      </c>
      <c r="I42" s="66">
        <v>8</v>
      </c>
      <c r="J42" s="66">
        <v>0.25</v>
      </c>
      <c r="K42" s="66"/>
      <c r="L42" s="66"/>
      <c r="M42" s="66"/>
      <c r="N42" s="66"/>
      <c r="O42" s="66"/>
      <c r="P42" s="66"/>
      <c r="Q42" s="66"/>
      <c r="R42" s="66"/>
      <c r="S42" s="66"/>
      <c r="T42" s="66"/>
      <c r="U42" s="66"/>
      <c r="V42" s="66"/>
      <c r="W42" s="66"/>
      <c r="X42" s="66"/>
      <c r="Y42" s="66"/>
      <c r="Z42" s="66"/>
      <c r="AA42" s="66"/>
      <c r="AB42" s="66"/>
      <c r="AC42" s="66"/>
      <c r="AD42" s="66"/>
      <c r="AE42" s="66"/>
      <c r="AF42" s="66"/>
      <c r="AG42" s="66"/>
      <c r="AH42" s="66"/>
      <c r="AI42" s="66"/>
      <c r="AJ42" s="66"/>
      <c r="AK42" s="66"/>
      <c r="AL42" s="66"/>
      <c r="AM42" s="66"/>
      <c r="AN42" s="20"/>
    </row>
    <row r="43" ht="19.9" customHeight="1" spans="2:40">
      <c r="B43" s="14" t="s">
        <v>195</v>
      </c>
      <c r="C43" s="63" t="s">
        <v>168</v>
      </c>
      <c r="D43" s="64" t="s">
        <v>64</v>
      </c>
      <c r="E43" s="65" t="s">
        <v>201</v>
      </c>
      <c r="F43" s="66">
        <v>1.97</v>
      </c>
      <c r="G43" s="66">
        <v>1.97</v>
      </c>
      <c r="H43" s="66">
        <v>1.97</v>
      </c>
      <c r="I43" s="66">
        <v>1.8</v>
      </c>
      <c r="J43" s="66">
        <v>0.17</v>
      </c>
      <c r="K43" s="66"/>
      <c r="L43" s="66"/>
      <c r="M43" s="66"/>
      <c r="N43" s="66"/>
      <c r="O43" s="66"/>
      <c r="P43" s="66"/>
      <c r="Q43" s="66"/>
      <c r="R43" s="66"/>
      <c r="S43" s="66"/>
      <c r="T43" s="66"/>
      <c r="U43" s="66"/>
      <c r="V43" s="66"/>
      <c r="W43" s="66"/>
      <c r="X43" s="66"/>
      <c r="Y43" s="66"/>
      <c r="Z43" s="66"/>
      <c r="AA43" s="66"/>
      <c r="AB43" s="66"/>
      <c r="AC43" s="66"/>
      <c r="AD43" s="66"/>
      <c r="AE43" s="66"/>
      <c r="AF43" s="66"/>
      <c r="AG43" s="66"/>
      <c r="AH43" s="66"/>
      <c r="AI43" s="66"/>
      <c r="AJ43" s="66"/>
      <c r="AK43" s="66"/>
      <c r="AL43" s="66"/>
      <c r="AM43" s="66"/>
      <c r="AN43" s="20"/>
    </row>
    <row r="44" ht="19.9" customHeight="1" spans="2:40">
      <c r="B44" s="14" t="s">
        <v>195</v>
      </c>
      <c r="C44" s="63" t="s">
        <v>184</v>
      </c>
      <c r="D44" s="64" t="s">
        <v>64</v>
      </c>
      <c r="E44" s="65" t="s">
        <v>202</v>
      </c>
      <c r="F44" s="66">
        <v>59</v>
      </c>
      <c r="G44" s="66">
        <v>59</v>
      </c>
      <c r="H44" s="66">
        <v>59</v>
      </c>
      <c r="I44" s="66"/>
      <c r="J44" s="66">
        <v>59</v>
      </c>
      <c r="K44" s="66"/>
      <c r="L44" s="66"/>
      <c r="M44" s="66"/>
      <c r="N44" s="66"/>
      <c r="O44" s="66"/>
      <c r="P44" s="66"/>
      <c r="Q44" s="66"/>
      <c r="R44" s="66"/>
      <c r="S44" s="66"/>
      <c r="T44" s="66"/>
      <c r="U44" s="66"/>
      <c r="V44" s="66"/>
      <c r="W44" s="66"/>
      <c r="X44" s="66"/>
      <c r="Y44" s="66"/>
      <c r="Z44" s="66"/>
      <c r="AA44" s="66"/>
      <c r="AB44" s="66"/>
      <c r="AC44" s="66"/>
      <c r="AD44" s="66"/>
      <c r="AE44" s="66"/>
      <c r="AF44" s="66"/>
      <c r="AG44" s="66"/>
      <c r="AH44" s="66"/>
      <c r="AI44" s="66"/>
      <c r="AJ44" s="66"/>
      <c r="AK44" s="66"/>
      <c r="AL44" s="66"/>
      <c r="AM44" s="66"/>
      <c r="AN44" s="20"/>
    </row>
    <row r="45" ht="19.9" customHeight="1" spans="2:40">
      <c r="B45" s="14" t="s">
        <v>195</v>
      </c>
      <c r="C45" s="63" t="s">
        <v>188</v>
      </c>
      <c r="D45" s="64" t="s">
        <v>64</v>
      </c>
      <c r="E45" s="65" t="s">
        <v>203</v>
      </c>
      <c r="F45" s="66">
        <v>1.8</v>
      </c>
      <c r="G45" s="66">
        <v>1.8</v>
      </c>
      <c r="H45" s="66">
        <v>1.8</v>
      </c>
      <c r="I45" s="66">
        <v>1.7</v>
      </c>
      <c r="J45" s="66">
        <v>0.1</v>
      </c>
      <c r="K45" s="66"/>
      <c r="L45" s="66"/>
      <c r="M45" s="66"/>
      <c r="N45" s="66"/>
      <c r="O45" s="66"/>
      <c r="P45" s="66"/>
      <c r="Q45" s="66"/>
      <c r="R45" s="66"/>
      <c r="S45" s="66"/>
      <c r="T45" s="66"/>
      <c r="U45" s="66"/>
      <c r="V45" s="66"/>
      <c r="W45" s="66"/>
      <c r="X45" s="66"/>
      <c r="Y45" s="66"/>
      <c r="Z45" s="66"/>
      <c r="AA45" s="66"/>
      <c r="AB45" s="66"/>
      <c r="AC45" s="66"/>
      <c r="AD45" s="66"/>
      <c r="AE45" s="66"/>
      <c r="AF45" s="66"/>
      <c r="AG45" s="66"/>
      <c r="AH45" s="66"/>
      <c r="AI45" s="66"/>
      <c r="AJ45" s="66"/>
      <c r="AK45" s="66"/>
      <c r="AL45" s="66"/>
      <c r="AM45" s="66"/>
      <c r="AN45" s="20"/>
    </row>
    <row r="46" ht="19.9" customHeight="1" spans="2:40">
      <c r="B46" s="14" t="s">
        <v>195</v>
      </c>
      <c r="C46" s="63" t="s">
        <v>204</v>
      </c>
      <c r="D46" s="64" t="s">
        <v>64</v>
      </c>
      <c r="E46" s="65" t="s">
        <v>205</v>
      </c>
      <c r="F46" s="66">
        <v>2</v>
      </c>
      <c r="G46" s="66">
        <v>2</v>
      </c>
      <c r="H46" s="66">
        <v>2</v>
      </c>
      <c r="I46" s="66"/>
      <c r="J46" s="66">
        <v>2</v>
      </c>
      <c r="K46" s="66"/>
      <c r="L46" s="66"/>
      <c r="M46" s="66"/>
      <c r="N46" s="66"/>
      <c r="O46" s="66"/>
      <c r="P46" s="66"/>
      <c r="Q46" s="66"/>
      <c r="R46" s="66"/>
      <c r="S46" s="66"/>
      <c r="T46" s="66"/>
      <c r="U46" s="66"/>
      <c r="V46" s="66"/>
      <c r="W46" s="66"/>
      <c r="X46" s="66"/>
      <c r="Y46" s="66"/>
      <c r="Z46" s="66"/>
      <c r="AA46" s="66"/>
      <c r="AB46" s="66"/>
      <c r="AC46" s="66"/>
      <c r="AD46" s="66"/>
      <c r="AE46" s="66"/>
      <c r="AF46" s="66"/>
      <c r="AG46" s="66"/>
      <c r="AH46" s="66"/>
      <c r="AI46" s="66"/>
      <c r="AJ46" s="66"/>
      <c r="AK46" s="66"/>
      <c r="AL46" s="66"/>
      <c r="AM46" s="66"/>
      <c r="AN46" s="20"/>
    </row>
    <row r="47" ht="19.9" customHeight="1" spans="2:40">
      <c r="B47" s="14" t="s">
        <v>195</v>
      </c>
      <c r="C47" s="63" t="s">
        <v>206</v>
      </c>
      <c r="D47" s="64" t="s">
        <v>64</v>
      </c>
      <c r="E47" s="65" t="s">
        <v>207</v>
      </c>
      <c r="F47" s="66">
        <v>1.86</v>
      </c>
      <c r="G47" s="66">
        <v>1.86</v>
      </c>
      <c r="H47" s="66">
        <v>1.86</v>
      </c>
      <c r="I47" s="66">
        <v>1.86</v>
      </c>
      <c r="J47" s="66"/>
      <c r="K47" s="66"/>
      <c r="L47" s="66"/>
      <c r="M47" s="66"/>
      <c r="N47" s="66"/>
      <c r="O47" s="66"/>
      <c r="P47" s="66"/>
      <c r="Q47" s="66"/>
      <c r="R47" s="66"/>
      <c r="S47" s="66"/>
      <c r="T47" s="66"/>
      <c r="U47" s="66"/>
      <c r="V47" s="66"/>
      <c r="W47" s="66"/>
      <c r="X47" s="66"/>
      <c r="Y47" s="66"/>
      <c r="Z47" s="66"/>
      <c r="AA47" s="66"/>
      <c r="AB47" s="66"/>
      <c r="AC47" s="66"/>
      <c r="AD47" s="66"/>
      <c r="AE47" s="66"/>
      <c r="AF47" s="66"/>
      <c r="AG47" s="66"/>
      <c r="AH47" s="66"/>
      <c r="AI47" s="66"/>
      <c r="AJ47" s="66"/>
      <c r="AK47" s="66"/>
      <c r="AL47" s="66"/>
      <c r="AM47" s="66"/>
      <c r="AN47" s="20"/>
    </row>
    <row r="48" ht="19.9" customHeight="1" spans="2:40">
      <c r="B48" s="14" t="s">
        <v>195</v>
      </c>
      <c r="C48" s="63" t="s">
        <v>208</v>
      </c>
      <c r="D48" s="64" t="s">
        <v>64</v>
      </c>
      <c r="E48" s="65" t="s">
        <v>209</v>
      </c>
      <c r="F48" s="66">
        <v>1.15</v>
      </c>
      <c r="G48" s="66">
        <v>1.15</v>
      </c>
      <c r="H48" s="66">
        <v>1.15</v>
      </c>
      <c r="I48" s="66"/>
      <c r="J48" s="66">
        <v>1.15</v>
      </c>
      <c r="K48" s="66"/>
      <c r="L48" s="66"/>
      <c r="M48" s="66"/>
      <c r="N48" s="66"/>
      <c r="O48" s="66"/>
      <c r="P48" s="66"/>
      <c r="Q48" s="66"/>
      <c r="R48" s="66"/>
      <c r="S48" s="66"/>
      <c r="T48" s="66"/>
      <c r="U48" s="66"/>
      <c r="V48" s="66"/>
      <c r="W48" s="66"/>
      <c r="X48" s="66"/>
      <c r="Y48" s="66"/>
      <c r="Z48" s="66"/>
      <c r="AA48" s="66"/>
      <c r="AB48" s="66"/>
      <c r="AC48" s="66"/>
      <c r="AD48" s="66"/>
      <c r="AE48" s="66"/>
      <c r="AF48" s="66"/>
      <c r="AG48" s="66"/>
      <c r="AH48" s="66"/>
      <c r="AI48" s="66"/>
      <c r="AJ48" s="66"/>
      <c r="AK48" s="66"/>
      <c r="AL48" s="66"/>
      <c r="AM48" s="66"/>
      <c r="AN48" s="20"/>
    </row>
    <row r="49" ht="19.9" customHeight="1" spans="2:40">
      <c r="B49" s="14" t="s">
        <v>195</v>
      </c>
      <c r="C49" s="63" t="s">
        <v>210</v>
      </c>
      <c r="D49" s="64" t="s">
        <v>64</v>
      </c>
      <c r="E49" s="65" t="s">
        <v>211</v>
      </c>
      <c r="F49" s="66">
        <v>52.93</v>
      </c>
      <c r="G49" s="66">
        <v>52.93</v>
      </c>
      <c r="H49" s="66">
        <v>52.93</v>
      </c>
      <c r="I49" s="66">
        <v>20.5</v>
      </c>
      <c r="J49" s="66">
        <v>32.43</v>
      </c>
      <c r="K49" s="66"/>
      <c r="L49" s="66"/>
      <c r="M49" s="66"/>
      <c r="N49" s="66"/>
      <c r="O49" s="66"/>
      <c r="P49" s="66"/>
      <c r="Q49" s="66"/>
      <c r="R49" s="66"/>
      <c r="S49" s="66"/>
      <c r="T49" s="66"/>
      <c r="U49" s="66"/>
      <c r="V49" s="66"/>
      <c r="W49" s="66"/>
      <c r="X49" s="66"/>
      <c r="Y49" s="66"/>
      <c r="Z49" s="66"/>
      <c r="AA49" s="66"/>
      <c r="AB49" s="66"/>
      <c r="AC49" s="66"/>
      <c r="AD49" s="66"/>
      <c r="AE49" s="66"/>
      <c r="AF49" s="66"/>
      <c r="AG49" s="66"/>
      <c r="AH49" s="66"/>
      <c r="AI49" s="66"/>
      <c r="AJ49" s="66"/>
      <c r="AK49" s="66"/>
      <c r="AL49" s="66"/>
      <c r="AM49" s="66"/>
      <c r="AN49" s="20"/>
    </row>
    <row r="50" ht="19.9" customHeight="1" spans="2:40">
      <c r="B50" s="14" t="s">
        <v>195</v>
      </c>
      <c r="C50" s="63" t="s">
        <v>212</v>
      </c>
      <c r="D50" s="64" t="s">
        <v>64</v>
      </c>
      <c r="E50" s="65" t="s">
        <v>213</v>
      </c>
      <c r="F50" s="66">
        <v>780</v>
      </c>
      <c r="G50" s="66">
        <v>780</v>
      </c>
      <c r="H50" s="66">
        <v>780</v>
      </c>
      <c r="I50" s="66"/>
      <c r="J50" s="66">
        <v>780</v>
      </c>
      <c r="K50" s="66"/>
      <c r="L50" s="66"/>
      <c r="M50" s="66"/>
      <c r="N50" s="66"/>
      <c r="O50" s="66"/>
      <c r="P50" s="66"/>
      <c r="Q50" s="66"/>
      <c r="R50" s="66"/>
      <c r="S50" s="66"/>
      <c r="T50" s="66"/>
      <c r="U50" s="66"/>
      <c r="V50" s="66"/>
      <c r="W50" s="66"/>
      <c r="X50" s="66"/>
      <c r="Y50" s="66"/>
      <c r="Z50" s="66"/>
      <c r="AA50" s="66"/>
      <c r="AB50" s="66"/>
      <c r="AC50" s="66"/>
      <c r="AD50" s="66"/>
      <c r="AE50" s="66"/>
      <c r="AF50" s="66"/>
      <c r="AG50" s="66"/>
      <c r="AH50" s="66"/>
      <c r="AI50" s="66"/>
      <c r="AJ50" s="66"/>
      <c r="AK50" s="66"/>
      <c r="AL50" s="66"/>
      <c r="AM50" s="66"/>
      <c r="AN50" s="20"/>
    </row>
    <row r="51" ht="19.9" customHeight="1" spans="2:40">
      <c r="B51" s="14" t="s">
        <v>195</v>
      </c>
      <c r="C51" s="63" t="s">
        <v>214</v>
      </c>
      <c r="D51" s="64" t="s">
        <v>64</v>
      </c>
      <c r="E51" s="65" t="s">
        <v>215</v>
      </c>
      <c r="F51" s="66">
        <v>9.59</v>
      </c>
      <c r="G51" s="66">
        <v>9.59</v>
      </c>
      <c r="H51" s="66">
        <v>9.59</v>
      </c>
      <c r="I51" s="66">
        <v>9.59</v>
      </c>
      <c r="J51" s="66"/>
      <c r="K51" s="66"/>
      <c r="L51" s="66"/>
      <c r="M51" s="66"/>
      <c r="N51" s="66"/>
      <c r="O51" s="66"/>
      <c r="P51" s="66"/>
      <c r="Q51" s="66"/>
      <c r="R51" s="66"/>
      <c r="S51" s="66"/>
      <c r="T51" s="66"/>
      <c r="U51" s="66"/>
      <c r="V51" s="66"/>
      <c r="W51" s="66"/>
      <c r="X51" s="66"/>
      <c r="Y51" s="66"/>
      <c r="Z51" s="66"/>
      <c r="AA51" s="66"/>
      <c r="AB51" s="66"/>
      <c r="AC51" s="66"/>
      <c r="AD51" s="66"/>
      <c r="AE51" s="66"/>
      <c r="AF51" s="66"/>
      <c r="AG51" s="66"/>
      <c r="AH51" s="66"/>
      <c r="AI51" s="66"/>
      <c r="AJ51" s="66"/>
      <c r="AK51" s="66"/>
      <c r="AL51" s="66"/>
      <c r="AM51" s="66"/>
      <c r="AN51" s="20"/>
    </row>
    <row r="52" ht="19.9" customHeight="1" spans="1:40">
      <c r="A52" s="45"/>
      <c r="B52" s="63" t="s">
        <v>216</v>
      </c>
      <c r="C52" s="63" t="s">
        <v>214</v>
      </c>
      <c r="D52" s="64" t="s">
        <v>64</v>
      </c>
      <c r="E52" s="65" t="s">
        <v>217</v>
      </c>
      <c r="F52" s="66">
        <v>6.98</v>
      </c>
      <c r="G52" s="66">
        <v>6.98</v>
      </c>
      <c r="H52" s="66">
        <v>6.98</v>
      </c>
      <c r="I52" s="66">
        <v>6.98</v>
      </c>
      <c r="J52" s="66"/>
      <c r="K52" s="66"/>
      <c r="L52" s="66"/>
      <c r="M52" s="66"/>
      <c r="N52" s="66"/>
      <c r="O52" s="66"/>
      <c r="P52" s="66"/>
      <c r="Q52" s="66"/>
      <c r="R52" s="66"/>
      <c r="S52" s="66"/>
      <c r="T52" s="66"/>
      <c r="U52" s="66"/>
      <c r="V52" s="66"/>
      <c r="W52" s="66"/>
      <c r="X52" s="66"/>
      <c r="Y52" s="66"/>
      <c r="Z52" s="66"/>
      <c r="AA52" s="66"/>
      <c r="AB52" s="66"/>
      <c r="AC52" s="66"/>
      <c r="AD52" s="66"/>
      <c r="AE52" s="66"/>
      <c r="AF52" s="66"/>
      <c r="AG52" s="66"/>
      <c r="AH52" s="66"/>
      <c r="AI52" s="66"/>
      <c r="AJ52" s="66"/>
      <c r="AK52" s="66"/>
      <c r="AL52" s="66"/>
      <c r="AM52" s="66"/>
      <c r="AN52" s="20"/>
    </row>
    <row r="53" ht="19.9" customHeight="1" spans="1:40">
      <c r="A53" s="45"/>
      <c r="B53" s="63" t="s">
        <v>216</v>
      </c>
      <c r="C53" s="63" t="s">
        <v>214</v>
      </c>
      <c r="D53" s="64" t="s">
        <v>64</v>
      </c>
      <c r="E53" s="65" t="s">
        <v>218</v>
      </c>
      <c r="F53" s="66">
        <v>2.61</v>
      </c>
      <c r="G53" s="66">
        <v>2.61</v>
      </c>
      <c r="H53" s="66">
        <v>2.61</v>
      </c>
      <c r="I53" s="66">
        <v>2.61</v>
      </c>
      <c r="J53" s="66"/>
      <c r="K53" s="66"/>
      <c r="L53" s="66"/>
      <c r="M53" s="66"/>
      <c r="N53" s="66"/>
      <c r="O53" s="66"/>
      <c r="P53" s="66"/>
      <c r="Q53" s="66"/>
      <c r="R53" s="66"/>
      <c r="S53" s="66"/>
      <c r="T53" s="66"/>
      <c r="U53" s="66"/>
      <c r="V53" s="66"/>
      <c r="W53" s="66"/>
      <c r="X53" s="66"/>
      <c r="Y53" s="66"/>
      <c r="Z53" s="66"/>
      <c r="AA53" s="66"/>
      <c r="AB53" s="66"/>
      <c r="AC53" s="66"/>
      <c r="AD53" s="66"/>
      <c r="AE53" s="66"/>
      <c r="AF53" s="66"/>
      <c r="AG53" s="66"/>
      <c r="AH53" s="66"/>
      <c r="AI53" s="66"/>
      <c r="AJ53" s="66"/>
      <c r="AK53" s="66"/>
      <c r="AL53" s="66"/>
      <c r="AM53" s="66"/>
      <c r="AN53" s="20"/>
    </row>
    <row r="54" ht="19.9" customHeight="1" spans="2:40">
      <c r="B54" s="14" t="s">
        <v>195</v>
      </c>
      <c r="C54" s="63" t="s">
        <v>219</v>
      </c>
      <c r="D54" s="64" t="s">
        <v>64</v>
      </c>
      <c r="E54" s="65" t="s">
        <v>220</v>
      </c>
      <c r="F54" s="66">
        <v>14.07</v>
      </c>
      <c r="G54" s="66">
        <v>14.07</v>
      </c>
      <c r="H54" s="66">
        <v>14.07</v>
      </c>
      <c r="I54" s="66">
        <v>14.07</v>
      </c>
      <c r="J54" s="66"/>
      <c r="K54" s="66"/>
      <c r="L54" s="66"/>
      <c r="M54" s="66"/>
      <c r="N54" s="66"/>
      <c r="O54" s="66"/>
      <c r="P54" s="66"/>
      <c r="Q54" s="66"/>
      <c r="R54" s="66"/>
      <c r="S54" s="66"/>
      <c r="T54" s="66"/>
      <c r="U54" s="66"/>
      <c r="V54" s="66"/>
      <c r="W54" s="66"/>
      <c r="X54" s="66"/>
      <c r="Y54" s="66"/>
      <c r="Z54" s="66"/>
      <c r="AA54" s="66"/>
      <c r="AB54" s="66"/>
      <c r="AC54" s="66"/>
      <c r="AD54" s="66"/>
      <c r="AE54" s="66"/>
      <c r="AF54" s="66"/>
      <c r="AG54" s="66"/>
      <c r="AH54" s="66"/>
      <c r="AI54" s="66"/>
      <c r="AJ54" s="66"/>
      <c r="AK54" s="66"/>
      <c r="AL54" s="66"/>
      <c r="AM54" s="66"/>
      <c r="AN54" s="20"/>
    </row>
    <row r="55" ht="19.9" customHeight="1" spans="1:40">
      <c r="A55" s="45"/>
      <c r="B55" s="63" t="s">
        <v>216</v>
      </c>
      <c r="C55" s="63" t="s">
        <v>219</v>
      </c>
      <c r="D55" s="64" t="s">
        <v>64</v>
      </c>
      <c r="E55" s="65" t="s">
        <v>221</v>
      </c>
      <c r="F55" s="66">
        <v>10.16</v>
      </c>
      <c r="G55" s="66">
        <v>10.16</v>
      </c>
      <c r="H55" s="66">
        <v>10.16</v>
      </c>
      <c r="I55" s="66">
        <v>10.16</v>
      </c>
      <c r="J55" s="66"/>
      <c r="K55" s="66"/>
      <c r="L55" s="66"/>
      <c r="M55" s="66"/>
      <c r="N55" s="66"/>
      <c r="O55" s="66"/>
      <c r="P55" s="66"/>
      <c r="Q55" s="66"/>
      <c r="R55" s="66"/>
      <c r="S55" s="66"/>
      <c r="T55" s="66"/>
      <c r="U55" s="66"/>
      <c r="V55" s="66"/>
      <c r="W55" s="66"/>
      <c r="X55" s="66"/>
      <c r="Y55" s="66"/>
      <c r="Z55" s="66"/>
      <c r="AA55" s="66"/>
      <c r="AB55" s="66"/>
      <c r="AC55" s="66"/>
      <c r="AD55" s="66"/>
      <c r="AE55" s="66"/>
      <c r="AF55" s="66"/>
      <c r="AG55" s="66"/>
      <c r="AH55" s="66"/>
      <c r="AI55" s="66"/>
      <c r="AJ55" s="66"/>
      <c r="AK55" s="66"/>
      <c r="AL55" s="66"/>
      <c r="AM55" s="66"/>
      <c r="AN55" s="20"/>
    </row>
    <row r="56" ht="19.9" customHeight="1" spans="1:40">
      <c r="A56" s="45"/>
      <c r="B56" s="63" t="s">
        <v>216</v>
      </c>
      <c r="C56" s="63" t="s">
        <v>219</v>
      </c>
      <c r="D56" s="64" t="s">
        <v>64</v>
      </c>
      <c r="E56" s="65" t="s">
        <v>222</v>
      </c>
      <c r="F56" s="66">
        <v>3.91</v>
      </c>
      <c r="G56" s="66">
        <v>3.91</v>
      </c>
      <c r="H56" s="66">
        <v>3.91</v>
      </c>
      <c r="I56" s="66">
        <v>3.91</v>
      </c>
      <c r="J56" s="66"/>
      <c r="K56" s="66"/>
      <c r="L56" s="66"/>
      <c r="M56" s="66"/>
      <c r="N56" s="66"/>
      <c r="O56" s="66"/>
      <c r="P56" s="66"/>
      <c r="Q56" s="66"/>
      <c r="R56" s="66"/>
      <c r="S56" s="66"/>
      <c r="T56" s="66"/>
      <c r="U56" s="66"/>
      <c r="V56" s="66"/>
      <c r="W56" s="66"/>
      <c r="X56" s="66"/>
      <c r="Y56" s="66"/>
      <c r="Z56" s="66"/>
      <c r="AA56" s="66"/>
      <c r="AB56" s="66"/>
      <c r="AC56" s="66"/>
      <c r="AD56" s="66"/>
      <c r="AE56" s="66"/>
      <c r="AF56" s="66"/>
      <c r="AG56" s="66"/>
      <c r="AH56" s="66"/>
      <c r="AI56" s="66"/>
      <c r="AJ56" s="66"/>
      <c r="AK56" s="66"/>
      <c r="AL56" s="66"/>
      <c r="AM56" s="66"/>
      <c r="AN56" s="20"/>
    </row>
    <row r="57" ht="19.9" customHeight="1" spans="2:40">
      <c r="B57" s="14" t="s">
        <v>195</v>
      </c>
      <c r="C57" s="63" t="s">
        <v>223</v>
      </c>
      <c r="D57" s="64" t="s">
        <v>64</v>
      </c>
      <c r="E57" s="65" t="s">
        <v>224</v>
      </c>
      <c r="F57" s="66">
        <v>3</v>
      </c>
      <c r="G57" s="66">
        <v>3</v>
      </c>
      <c r="H57" s="66">
        <v>3</v>
      </c>
      <c r="I57" s="66">
        <v>3</v>
      </c>
      <c r="J57" s="66"/>
      <c r="K57" s="66"/>
      <c r="L57" s="66"/>
      <c r="M57" s="66"/>
      <c r="N57" s="66"/>
      <c r="O57" s="66"/>
      <c r="P57" s="66"/>
      <c r="Q57" s="66"/>
      <c r="R57" s="66"/>
      <c r="S57" s="66"/>
      <c r="T57" s="66"/>
      <c r="U57" s="66"/>
      <c r="V57" s="66"/>
      <c r="W57" s="66"/>
      <c r="X57" s="66"/>
      <c r="Y57" s="66"/>
      <c r="Z57" s="66"/>
      <c r="AA57" s="66"/>
      <c r="AB57" s="66"/>
      <c r="AC57" s="66"/>
      <c r="AD57" s="66"/>
      <c r="AE57" s="66"/>
      <c r="AF57" s="66"/>
      <c r="AG57" s="66"/>
      <c r="AH57" s="66"/>
      <c r="AI57" s="66"/>
      <c r="AJ57" s="66"/>
      <c r="AK57" s="66"/>
      <c r="AL57" s="66"/>
      <c r="AM57" s="66"/>
      <c r="AN57" s="20"/>
    </row>
    <row r="58" ht="19.9" customHeight="1" spans="2:40">
      <c r="B58" s="14" t="s">
        <v>195</v>
      </c>
      <c r="C58" s="63" t="s">
        <v>225</v>
      </c>
      <c r="D58" s="64" t="s">
        <v>64</v>
      </c>
      <c r="E58" s="65" t="s">
        <v>226</v>
      </c>
      <c r="F58" s="66">
        <v>37.15</v>
      </c>
      <c r="G58" s="66">
        <v>37.15</v>
      </c>
      <c r="H58" s="66">
        <v>37.15</v>
      </c>
      <c r="I58" s="66">
        <v>37.15</v>
      </c>
      <c r="J58" s="66"/>
      <c r="K58" s="66"/>
      <c r="L58" s="66"/>
      <c r="M58" s="66"/>
      <c r="N58" s="66"/>
      <c r="O58" s="66"/>
      <c r="P58" s="66"/>
      <c r="Q58" s="66"/>
      <c r="R58" s="66"/>
      <c r="S58" s="66"/>
      <c r="T58" s="66"/>
      <c r="U58" s="66"/>
      <c r="V58" s="66"/>
      <c r="W58" s="66"/>
      <c r="X58" s="66"/>
      <c r="Y58" s="66"/>
      <c r="Z58" s="66"/>
      <c r="AA58" s="66"/>
      <c r="AB58" s="66"/>
      <c r="AC58" s="66"/>
      <c r="AD58" s="66"/>
      <c r="AE58" s="66"/>
      <c r="AF58" s="66"/>
      <c r="AG58" s="66"/>
      <c r="AH58" s="66"/>
      <c r="AI58" s="66"/>
      <c r="AJ58" s="66"/>
      <c r="AK58" s="66"/>
      <c r="AL58" s="66"/>
      <c r="AM58" s="66"/>
      <c r="AN58" s="20"/>
    </row>
    <row r="59" ht="19.9" customHeight="1" spans="2:40">
      <c r="B59" s="14" t="s">
        <v>195</v>
      </c>
      <c r="C59" s="63" t="s">
        <v>192</v>
      </c>
      <c r="D59" s="64" t="s">
        <v>64</v>
      </c>
      <c r="E59" s="65" t="s">
        <v>227</v>
      </c>
      <c r="F59" s="66">
        <v>379.56</v>
      </c>
      <c r="G59" s="66">
        <v>379.56</v>
      </c>
      <c r="H59" s="66">
        <v>379.56</v>
      </c>
      <c r="I59" s="66">
        <v>37.19</v>
      </c>
      <c r="J59" s="66">
        <v>342.37</v>
      </c>
      <c r="K59" s="66"/>
      <c r="L59" s="66"/>
      <c r="M59" s="66"/>
      <c r="N59" s="66"/>
      <c r="O59" s="66"/>
      <c r="P59" s="66"/>
      <c r="Q59" s="66"/>
      <c r="R59" s="66"/>
      <c r="S59" s="66"/>
      <c r="T59" s="66"/>
      <c r="U59" s="66"/>
      <c r="V59" s="66"/>
      <c r="W59" s="66"/>
      <c r="X59" s="66"/>
      <c r="Y59" s="66"/>
      <c r="Z59" s="66"/>
      <c r="AA59" s="66"/>
      <c r="AB59" s="66"/>
      <c r="AC59" s="66"/>
      <c r="AD59" s="66"/>
      <c r="AE59" s="66"/>
      <c r="AF59" s="66"/>
      <c r="AG59" s="66"/>
      <c r="AH59" s="66"/>
      <c r="AI59" s="66"/>
      <c r="AJ59" s="66"/>
      <c r="AK59" s="66"/>
      <c r="AL59" s="66"/>
      <c r="AM59" s="66"/>
      <c r="AN59" s="20"/>
    </row>
    <row r="60" ht="19.9" customHeight="1" spans="2:40">
      <c r="B60" s="63" t="s">
        <v>20</v>
      </c>
      <c r="C60" s="63" t="s">
        <v>20</v>
      </c>
      <c r="D60" s="64"/>
      <c r="E60" s="65" t="s">
        <v>228</v>
      </c>
      <c r="F60" s="66">
        <v>32.76</v>
      </c>
      <c r="G60" s="66">
        <v>32.76</v>
      </c>
      <c r="H60" s="66">
        <v>32.76</v>
      </c>
      <c r="I60" s="66">
        <v>32.76</v>
      </c>
      <c r="J60" s="66"/>
      <c r="K60" s="66"/>
      <c r="L60" s="66"/>
      <c r="M60" s="66"/>
      <c r="N60" s="66"/>
      <c r="O60" s="66"/>
      <c r="P60" s="66"/>
      <c r="Q60" s="66"/>
      <c r="R60" s="66"/>
      <c r="S60" s="66"/>
      <c r="T60" s="66"/>
      <c r="U60" s="66"/>
      <c r="V60" s="66"/>
      <c r="W60" s="66"/>
      <c r="X60" s="66"/>
      <c r="Y60" s="66"/>
      <c r="Z60" s="66"/>
      <c r="AA60" s="66"/>
      <c r="AB60" s="66"/>
      <c r="AC60" s="66"/>
      <c r="AD60" s="66"/>
      <c r="AE60" s="66"/>
      <c r="AF60" s="66"/>
      <c r="AG60" s="66"/>
      <c r="AH60" s="66"/>
      <c r="AI60" s="66"/>
      <c r="AJ60" s="66"/>
      <c r="AK60" s="66"/>
      <c r="AL60" s="66"/>
      <c r="AM60" s="66"/>
      <c r="AN60" s="20"/>
    </row>
    <row r="61" ht="19.9" customHeight="1" spans="1:40">
      <c r="A61" s="45"/>
      <c r="B61" s="14" t="s">
        <v>229</v>
      </c>
      <c r="C61" s="63" t="s">
        <v>198</v>
      </c>
      <c r="D61" s="64" t="s">
        <v>64</v>
      </c>
      <c r="E61" s="65" t="s">
        <v>230</v>
      </c>
      <c r="F61" s="66">
        <v>32.7</v>
      </c>
      <c r="G61" s="66">
        <v>32.7</v>
      </c>
      <c r="H61" s="66">
        <v>32.7</v>
      </c>
      <c r="I61" s="66">
        <v>32.7</v>
      </c>
      <c r="J61" s="66"/>
      <c r="K61" s="66"/>
      <c r="L61" s="66"/>
      <c r="M61" s="66"/>
      <c r="N61" s="66"/>
      <c r="O61" s="66"/>
      <c r="P61" s="66"/>
      <c r="Q61" s="66"/>
      <c r="R61" s="66"/>
      <c r="S61" s="66"/>
      <c r="T61" s="66"/>
      <c r="U61" s="66"/>
      <c r="V61" s="66"/>
      <c r="W61" s="66"/>
      <c r="X61" s="66"/>
      <c r="Y61" s="66"/>
      <c r="Z61" s="66"/>
      <c r="AA61" s="66"/>
      <c r="AB61" s="66"/>
      <c r="AC61" s="66"/>
      <c r="AD61" s="66"/>
      <c r="AE61" s="66"/>
      <c r="AF61" s="66"/>
      <c r="AG61" s="66"/>
      <c r="AH61" s="66"/>
      <c r="AI61" s="66"/>
      <c r="AJ61" s="66"/>
      <c r="AK61" s="66"/>
      <c r="AL61" s="66"/>
      <c r="AM61" s="66"/>
      <c r="AN61" s="20"/>
    </row>
    <row r="62" ht="19.9" customHeight="1" spans="2:40">
      <c r="B62" s="14" t="s">
        <v>229</v>
      </c>
      <c r="C62" s="63" t="s">
        <v>178</v>
      </c>
      <c r="D62" s="64" t="s">
        <v>64</v>
      </c>
      <c r="E62" s="65" t="s">
        <v>231</v>
      </c>
      <c r="F62" s="66">
        <v>0.06</v>
      </c>
      <c r="G62" s="66">
        <v>0.06</v>
      </c>
      <c r="H62" s="66">
        <v>0.06</v>
      </c>
      <c r="I62" s="66">
        <v>0.06</v>
      </c>
      <c r="J62" s="66"/>
      <c r="K62" s="66"/>
      <c r="L62" s="66"/>
      <c r="M62" s="66"/>
      <c r="N62" s="66"/>
      <c r="O62" s="66"/>
      <c r="P62" s="66"/>
      <c r="Q62" s="66"/>
      <c r="R62" s="66"/>
      <c r="S62" s="66"/>
      <c r="T62" s="66"/>
      <c r="U62" s="66"/>
      <c r="V62" s="66"/>
      <c r="W62" s="66"/>
      <c r="X62" s="66"/>
      <c r="Y62" s="66"/>
      <c r="Z62" s="66"/>
      <c r="AA62" s="66"/>
      <c r="AB62" s="66"/>
      <c r="AC62" s="66"/>
      <c r="AD62" s="66"/>
      <c r="AE62" s="66"/>
      <c r="AF62" s="66"/>
      <c r="AG62" s="66"/>
      <c r="AH62" s="66"/>
      <c r="AI62" s="66"/>
      <c r="AJ62" s="66"/>
      <c r="AK62" s="66"/>
      <c r="AL62" s="66"/>
      <c r="AM62" s="66"/>
      <c r="AN62" s="20"/>
    </row>
    <row r="63" ht="8.5" customHeight="1" spans="1:40">
      <c r="A63" s="53"/>
      <c r="B63" s="53"/>
      <c r="C63" s="53"/>
      <c r="D63" s="67"/>
      <c r="E63" s="53"/>
      <c r="F63" s="53"/>
      <c r="G63" s="53"/>
      <c r="H63" s="53"/>
      <c r="I63" s="53"/>
      <c r="J63" s="53"/>
      <c r="K63" s="53"/>
      <c r="L63" s="53"/>
      <c r="M63" s="53"/>
      <c r="N63" s="53"/>
      <c r="O63" s="53"/>
      <c r="P63" s="53"/>
      <c r="Q63" s="53"/>
      <c r="R63" s="53"/>
      <c r="S63" s="53"/>
      <c r="T63" s="53"/>
      <c r="U63" s="53"/>
      <c r="V63" s="53"/>
      <c r="W63" s="53"/>
      <c r="X63" s="53"/>
      <c r="Y63" s="53"/>
      <c r="Z63" s="53"/>
      <c r="AA63" s="53"/>
      <c r="AB63" s="53"/>
      <c r="AC63" s="53"/>
      <c r="AD63" s="53"/>
      <c r="AE63" s="53"/>
      <c r="AF63" s="53"/>
      <c r="AG63" s="53"/>
      <c r="AH63" s="53"/>
      <c r="AI63" s="53"/>
      <c r="AJ63" s="53"/>
      <c r="AK63" s="53"/>
      <c r="AL63" s="53"/>
      <c r="AM63" s="53"/>
      <c r="AN63" s="69"/>
    </row>
  </sheetData>
  <mergeCells count="32">
    <mergeCell ref="B1:AM1"/>
    <mergeCell ref="B2:E2"/>
    <mergeCell ref="AL2:AM2"/>
    <mergeCell ref="B3:E3"/>
    <mergeCell ref="G3:P3"/>
    <mergeCell ref="Q3:Z3"/>
    <mergeCell ref="AA3:AM3"/>
    <mergeCell ref="B4:C4"/>
    <mergeCell ref="H4:J4"/>
    <mergeCell ref="K4:M4"/>
    <mergeCell ref="N4:P4"/>
    <mergeCell ref="R4:T4"/>
    <mergeCell ref="U4:W4"/>
    <mergeCell ref="X4:Z4"/>
    <mergeCell ref="AB4:AD4"/>
    <mergeCell ref="AE4:AG4"/>
    <mergeCell ref="AH4:AJ4"/>
    <mergeCell ref="AK4:AM4"/>
    <mergeCell ref="A11:A12"/>
    <mergeCell ref="A16:A18"/>
    <mergeCell ref="A21:A24"/>
    <mergeCell ref="A26:A27"/>
    <mergeCell ref="A29:A30"/>
    <mergeCell ref="A35:A36"/>
    <mergeCell ref="A52:A53"/>
    <mergeCell ref="A55:A56"/>
    <mergeCell ref="D4:D5"/>
    <mergeCell ref="E4:E5"/>
    <mergeCell ref="F3:F5"/>
    <mergeCell ref="G4:G5"/>
    <mergeCell ref="Q4:Q5"/>
    <mergeCell ref="AA4:AA5"/>
  </mergeCells>
  <pageMargins left="0.75" right="0.75" top="0.269444444444444" bottom="0.269444444444444" header="0" footer="0"/>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3"/>
  <sheetViews>
    <sheetView workbookViewId="0">
      <pane ySplit="5" topLeftCell="A6" activePane="bottomLeft" state="frozen"/>
      <selection/>
      <selection pane="bottomLeft" activeCell="E10" sqref="E10:E22"/>
    </sheetView>
  </sheetViews>
  <sheetFormatPr defaultColWidth="10" defaultRowHeight="13.5"/>
  <cols>
    <col min="1" max="1" width="1.53333333333333" customWidth="1"/>
    <col min="2" max="4" width="6.15" customWidth="1"/>
    <col min="5" max="5" width="16.825" customWidth="1"/>
    <col min="6" max="6" width="41.0333333333333" customWidth="1"/>
    <col min="7" max="9" width="16.4083333333333" customWidth="1"/>
    <col min="10" max="10" width="1.53333333333333" customWidth="1"/>
    <col min="11" max="11" width="9.76666666666667" customWidth="1"/>
  </cols>
  <sheetData>
    <row r="1" ht="19.9" customHeight="1" spans="1:10">
      <c r="A1" s="41"/>
      <c r="B1" s="42" t="s">
        <v>232</v>
      </c>
      <c r="C1" s="42"/>
      <c r="D1" s="42"/>
      <c r="E1" s="42"/>
      <c r="F1" s="42"/>
      <c r="G1" s="42"/>
      <c r="H1" s="42"/>
      <c r="I1" s="42"/>
      <c r="J1" s="45" t="s">
        <v>49</v>
      </c>
    </row>
    <row r="2" ht="17.05" customHeight="1" spans="1:10">
      <c r="A2" s="43"/>
      <c r="B2" s="44" t="s">
        <v>2</v>
      </c>
      <c r="C2" s="44"/>
      <c r="D2" s="44"/>
      <c r="E2" s="44"/>
      <c r="F2" s="44"/>
      <c r="G2" s="43"/>
      <c r="I2" s="68" t="s">
        <v>3</v>
      </c>
      <c r="J2" s="56"/>
    </row>
    <row r="3" ht="21.35" customHeight="1" spans="1:10">
      <c r="A3" s="24"/>
      <c r="B3" s="46" t="s">
        <v>6</v>
      </c>
      <c r="C3" s="46"/>
      <c r="D3" s="46"/>
      <c r="E3" s="46"/>
      <c r="F3" s="46"/>
      <c r="G3" s="46" t="s">
        <v>50</v>
      </c>
      <c r="H3" s="5" t="s">
        <v>233</v>
      </c>
      <c r="I3" s="5" t="s">
        <v>144</v>
      </c>
      <c r="J3" s="24"/>
    </row>
    <row r="4" ht="21.35" customHeight="1" spans="1:10">
      <c r="A4" s="24"/>
      <c r="B4" s="46" t="s">
        <v>69</v>
      </c>
      <c r="C4" s="46"/>
      <c r="D4" s="46"/>
      <c r="E4" s="46" t="s">
        <v>61</v>
      </c>
      <c r="F4" s="46" t="s">
        <v>62</v>
      </c>
      <c r="G4" s="46"/>
      <c r="H4" s="5"/>
      <c r="I4" s="5"/>
      <c r="J4" s="24"/>
    </row>
    <row r="5" ht="21.35" customHeight="1" spans="1:10">
      <c r="A5" s="11"/>
      <c r="B5" s="46" t="s">
        <v>70</v>
      </c>
      <c r="C5" s="46" t="s">
        <v>71</v>
      </c>
      <c r="D5" s="46" t="s">
        <v>72</v>
      </c>
      <c r="E5" s="46"/>
      <c r="F5" s="46"/>
      <c r="G5" s="46"/>
      <c r="H5" s="5"/>
      <c r="I5" s="5"/>
      <c r="J5" s="23"/>
    </row>
    <row r="6" ht="19.9" customHeight="1" spans="1:10">
      <c r="A6" s="47"/>
      <c r="B6" s="7"/>
      <c r="C6" s="7"/>
      <c r="D6" s="7"/>
      <c r="E6" s="7"/>
      <c r="F6" s="7" t="s">
        <v>63</v>
      </c>
      <c r="G6" s="48">
        <v>2604.37</v>
      </c>
      <c r="H6" s="48">
        <v>2604.37</v>
      </c>
      <c r="I6" s="48"/>
      <c r="J6" s="22"/>
    </row>
    <row r="7" ht="19.9" customHeight="1" spans="1:10">
      <c r="A7" s="11"/>
      <c r="B7" s="49"/>
      <c r="C7" s="49"/>
      <c r="D7" s="49"/>
      <c r="E7" s="49"/>
      <c r="F7" s="50" t="s">
        <v>20</v>
      </c>
      <c r="G7" s="51">
        <v>2604.37</v>
      </c>
      <c r="H7" s="51">
        <v>2604.37</v>
      </c>
      <c r="I7" s="51"/>
      <c r="J7" s="57"/>
    </row>
    <row r="8" ht="19.9" customHeight="1" spans="1:10">
      <c r="A8" s="11"/>
      <c r="B8" s="49"/>
      <c r="C8" s="49"/>
      <c r="D8" s="49"/>
      <c r="E8" s="49"/>
      <c r="F8" s="50" t="s">
        <v>234</v>
      </c>
      <c r="G8" s="51">
        <v>2604.37</v>
      </c>
      <c r="H8" s="51">
        <v>2604.37</v>
      </c>
      <c r="I8" s="51"/>
      <c r="J8" s="57"/>
    </row>
    <row r="9" ht="19.9" customHeight="1" spans="1:10">
      <c r="A9" s="11"/>
      <c r="B9" s="49" t="s">
        <v>74</v>
      </c>
      <c r="C9" s="49" t="s">
        <v>75</v>
      </c>
      <c r="D9" s="49" t="s">
        <v>75</v>
      </c>
      <c r="E9" s="49">
        <v>319001</v>
      </c>
      <c r="F9" s="50" t="s">
        <v>76</v>
      </c>
      <c r="G9" s="51">
        <v>771.14</v>
      </c>
      <c r="H9" s="52">
        <v>771.14</v>
      </c>
      <c r="I9" s="52"/>
      <c r="J9" s="23"/>
    </row>
    <row r="10" ht="19.9" customHeight="1" spans="1:10">
      <c r="A10" s="11"/>
      <c r="B10" s="49" t="s">
        <v>74</v>
      </c>
      <c r="C10" s="49" t="s">
        <v>75</v>
      </c>
      <c r="D10" s="49" t="s">
        <v>77</v>
      </c>
      <c r="E10" s="49">
        <v>319001</v>
      </c>
      <c r="F10" s="50" t="s">
        <v>78</v>
      </c>
      <c r="G10" s="51">
        <v>123.53</v>
      </c>
      <c r="H10" s="52">
        <v>123.53</v>
      </c>
      <c r="I10" s="52"/>
      <c r="J10" s="23"/>
    </row>
    <row r="11" ht="19.9" customHeight="1" spans="1:10">
      <c r="A11" s="11"/>
      <c r="B11" s="49" t="s">
        <v>74</v>
      </c>
      <c r="C11" s="49" t="s">
        <v>75</v>
      </c>
      <c r="D11" s="49" t="s">
        <v>79</v>
      </c>
      <c r="E11" s="49">
        <v>319001</v>
      </c>
      <c r="F11" s="50" t="s">
        <v>80</v>
      </c>
      <c r="G11" s="51">
        <v>16.09</v>
      </c>
      <c r="H11" s="52">
        <v>16.09</v>
      </c>
      <c r="I11" s="52"/>
      <c r="J11" s="23"/>
    </row>
    <row r="12" ht="19.9" customHeight="1" spans="1:10">
      <c r="A12" s="11"/>
      <c r="B12" s="49" t="s">
        <v>74</v>
      </c>
      <c r="C12" s="49" t="s">
        <v>75</v>
      </c>
      <c r="D12" s="49" t="s">
        <v>81</v>
      </c>
      <c r="E12" s="49">
        <v>319001</v>
      </c>
      <c r="F12" s="50" t="s">
        <v>82</v>
      </c>
      <c r="G12" s="51">
        <v>229.09</v>
      </c>
      <c r="H12" s="52">
        <v>229.09</v>
      </c>
      <c r="I12" s="52"/>
      <c r="J12" s="23"/>
    </row>
    <row r="13" ht="19.9" customHeight="1" spans="1:10">
      <c r="A13" s="11"/>
      <c r="B13" s="49" t="s">
        <v>74</v>
      </c>
      <c r="C13" s="49" t="s">
        <v>77</v>
      </c>
      <c r="D13" s="49" t="s">
        <v>83</v>
      </c>
      <c r="E13" s="49">
        <v>319001</v>
      </c>
      <c r="F13" s="50" t="s">
        <v>84</v>
      </c>
      <c r="G13" s="51">
        <v>500</v>
      </c>
      <c r="H13" s="52">
        <v>500</v>
      </c>
      <c r="I13" s="52"/>
      <c r="J13" s="23"/>
    </row>
    <row r="14" ht="19.9" customHeight="1" spans="1:10">
      <c r="A14" s="11"/>
      <c r="B14" s="49" t="s">
        <v>74</v>
      </c>
      <c r="C14" s="49" t="s">
        <v>81</v>
      </c>
      <c r="D14" s="49" t="s">
        <v>81</v>
      </c>
      <c r="E14" s="49">
        <v>319001</v>
      </c>
      <c r="F14" s="50" t="s">
        <v>85</v>
      </c>
      <c r="G14" s="51">
        <v>620</v>
      </c>
      <c r="H14" s="52">
        <v>620</v>
      </c>
      <c r="I14" s="52"/>
      <c r="J14" s="23"/>
    </row>
    <row r="15" ht="19.9" customHeight="1" spans="1:10">
      <c r="A15" s="11"/>
      <c r="B15" s="49" t="s">
        <v>86</v>
      </c>
      <c r="C15" s="49" t="s">
        <v>87</v>
      </c>
      <c r="D15" s="49" t="s">
        <v>87</v>
      </c>
      <c r="E15" s="49">
        <v>319001</v>
      </c>
      <c r="F15" s="50" t="s">
        <v>88</v>
      </c>
      <c r="G15" s="51">
        <v>114.83</v>
      </c>
      <c r="H15" s="52">
        <v>114.83</v>
      </c>
      <c r="I15" s="52"/>
      <c r="J15" s="23"/>
    </row>
    <row r="16" ht="19.9" customHeight="1" spans="1:10">
      <c r="A16" s="11"/>
      <c r="B16" s="49" t="s">
        <v>86</v>
      </c>
      <c r="C16" s="49" t="s">
        <v>87</v>
      </c>
      <c r="D16" s="49" t="s">
        <v>89</v>
      </c>
      <c r="E16" s="49">
        <v>319001</v>
      </c>
      <c r="F16" s="50" t="s">
        <v>90</v>
      </c>
      <c r="G16" s="51">
        <v>57.42</v>
      </c>
      <c r="H16" s="52">
        <v>57.42</v>
      </c>
      <c r="I16" s="52"/>
      <c r="J16" s="23"/>
    </row>
    <row r="17" ht="19.9" customHeight="1" spans="1:10">
      <c r="A17" s="11"/>
      <c r="B17" s="49" t="s">
        <v>86</v>
      </c>
      <c r="C17" s="49" t="s">
        <v>87</v>
      </c>
      <c r="D17" s="49" t="s">
        <v>81</v>
      </c>
      <c r="E17" s="49">
        <v>319001</v>
      </c>
      <c r="F17" s="70" t="s">
        <v>235</v>
      </c>
      <c r="G17" s="51">
        <v>32.7</v>
      </c>
      <c r="H17" s="52">
        <v>32.7</v>
      </c>
      <c r="I17" s="52"/>
      <c r="J17" s="23"/>
    </row>
    <row r="18" ht="19.9" customHeight="1" spans="1:10">
      <c r="A18" s="11"/>
      <c r="B18" s="49" t="s">
        <v>86</v>
      </c>
      <c r="C18" s="49" t="s">
        <v>81</v>
      </c>
      <c r="D18" s="49" t="s">
        <v>81</v>
      </c>
      <c r="E18" s="49">
        <v>319001</v>
      </c>
      <c r="F18" s="50" t="s">
        <v>92</v>
      </c>
      <c r="G18" s="51">
        <v>2.28</v>
      </c>
      <c r="H18" s="52">
        <v>2.28</v>
      </c>
      <c r="I18" s="52"/>
      <c r="J18" s="23"/>
    </row>
    <row r="19" ht="19.9" customHeight="1" spans="1:10">
      <c r="A19" s="11"/>
      <c r="B19" s="49" t="s">
        <v>93</v>
      </c>
      <c r="C19" s="49" t="s">
        <v>94</v>
      </c>
      <c r="D19" s="49" t="s">
        <v>75</v>
      </c>
      <c r="E19" s="49">
        <v>319001</v>
      </c>
      <c r="F19" s="50" t="s">
        <v>95</v>
      </c>
      <c r="G19" s="51">
        <v>24.47</v>
      </c>
      <c r="H19" s="52">
        <v>24.47</v>
      </c>
      <c r="I19" s="52"/>
      <c r="J19" s="23"/>
    </row>
    <row r="20" ht="19.9" customHeight="1" spans="1:10">
      <c r="A20" s="11"/>
      <c r="B20" s="49" t="s">
        <v>93</v>
      </c>
      <c r="C20" s="49" t="s">
        <v>94</v>
      </c>
      <c r="D20" s="49" t="s">
        <v>77</v>
      </c>
      <c r="E20" s="49">
        <v>319001</v>
      </c>
      <c r="F20" s="50" t="s">
        <v>96</v>
      </c>
      <c r="G20" s="51">
        <v>9.46</v>
      </c>
      <c r="H20" s="52">
        <v>9.46</v>
      </c>
      <c r="I20" s="52"/>
      <c r="J20" s="23"/>
    </row>
    <row r="21" ht="19.9" customHeight="1" spans="1:10">
      <c r="A21" s="11"/>
      <c r="B21" s="49" t="s">
        <v>93</v>
      </c>
      <c r="C21" s="49" t="s">
        <v>94</v>
      </c>
      <c r="D21" s="49" t="s">
        <v>97</v>
      </c>
      <c r="E21" s="49">
        <v>319001</v>
      </c>
      <c r="F21" s="50" t="s">
        <v>98</v>
      </c>
      <c r="G21" s="51">
        <v>4.2</v>
      </c>
      <c r="H21" s="52">
        <v>4.2</v>
      </c>
      <c r="I21" s="52"/>
      <c r="J21" s="23"/>
    </row>
    <row r="22" ht="19.9" customHeight="1" spans="1:10">
      <c r="A22" s="11"/>
      <c r="B22" s="49" t="s">
        <v>99</v>
      </c>
      <c r="C22" s="49" t="s">
        <v>77</v>
      </c>
      <c r="D22" s="49" t="s">
        <v>75</v>
      </c>
      <c r="E22" s="49">
        <v>319001</v>
      </c>
      <c r="F22" s="50" t="s">
        <v>100</v>
      </c>
      <c r="G22" s="51">
        <v>99.16</v>
      </c>
      <c r="H22" s="52">
        <v>99.16</v>
      </c>
      <c r="I22" s="52"/>
      <c r="J22" s="23"/>
    </row>
    <row r="23" ht="8.5" customHeight="1" spans="1:10">
      <c r="A23" s="53"/>
      <c r="B23" s="54"/>
      <c r="C23" s="54"/>
      <c r="D23" s="54"/>
      <c r="E23" s="54"/>
      <c r="F23" s="53"/>
      <c r="G23" s="53"/>
      <c r="H23" s="53"/>
      <c r="I23" s="53"/>
      <c r="J23" s="58"/>
    </row>
  </sheetData>
  <mergeCells count="10">
    <mergeCell ref="B1:I1"/>
    <mergeCell ref="B2:F2"/>
    <mergeCell ref="B3:F3"/>
    <mergeCell ref="B4:D4"/>
    <mergeCell ref="A9:A22"/>
    <mergeCell ref="E4:E5"/>
    <mergeCell ref="F4:F5"/>
    <mergeCell ref="G3:G5"/>
    <mergeCell ref="H3:H5"/>
    <mergeCell ref="I3:I5"/>
  </mergeCells>
  <pageMargins left="0.75" right="0.75" top="0.269444444444444" bottom="0.269444444444444" header="0" footer="0"/>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59"/>
  <sheetViews>
    <sheetView workbookViewId="0">
      <pane ySplit="5" topLeftCell="A6" activePane="bottomLeft" state="frozen"/>
      <selection/>
      <selection pane="bottomLeft" activeCell="M17" sqref="M17"/>
    </sheetView>
  </sheetViews>
  <sheetFormatPr defaultColWidth="10" defaultRowHeight="13.5"/>
  <cols>
    <col min="1" max="1" width="1.53333333333333" customWidth="1"/>
    <col min="2" max="3" width="6.15" customWidth="1"/>
    <col min="4" max="5" width="16.4083333333333" customWidth="1"/>
    <col min="6" max="6" width="41.0333333333333" customWidth="1"/>
    <col min="7" max="9" width="16.4083333333333" customWidth="1"/>
    <col min="10" max="10" width="1.53333333333333" customWidth="1"/>
    <col min="12" max="12" width="12.625" style="59"/>
  </cols>
  <sheetData>
    <row r="1" ht="19.9" customHeight="1" spans="1:10">
      <c r="A1" s="41"/>
      <c r="B1" s="42" t="s">
        <v>236</v>
      </c>
      <c r="C1" s="42"/>
      <c r="D1" s="42"/>
      <c r="E1" s="42"/>
      <c r="F1" s="42"/>
      <c r="G1" s="42"/>
      <c r="H1" s="42"/>
      <c r="I1" s="42"/>
      <c r="J1" s="20"/>
    </row>
    <row r="2" ht="17.05" customHeight="1" spans="1:10">
      <c r="A2" s="43"/>
      <c r="B2" s="44" t="s">
        <v>2</v>
      </c>
      <c r="C2" s="44"/>
      <c r="D2" s="44"/>
      <c r="E2" s="44"/>
      <c r="F2" s="44"/>
      <c r="H2" s="43"/>
      <c r="I2" s="68" t="s">
        <v>3</v>
      </c>
      <c r="J2" s="20"/>
    </row>
    <row r="3" ht="21.35" customHeight="1" spans="1:10">
      <c r="A3" s="45"/>
      <c r="B3" s="60" t="s">
        <v>6</v>
      </c>
      <c r="C3" s="60"/>
      <c r="D3" s="60"/>
      <c r="E3" s="60"/>
      <c r="F3" s="60"/>
      <c r="G3" s="60" t="s">
        <v>67</v>
      </c>
      <c r="H3" s="60"/>
      <c r="I3" s="60"/>
      <c r="J3" s="20"/>
    </row>
    <row r="4" ht="21.35" customHeight="1" spans="1:10">
      <c r="A4" s="45"/>
      <c r="B4" s="60" t="s">
        <v>69</v>
      </c>
      <c r="C4" s="60"/>
      <c r="D4" s="60" t="s">
        <v>61</v>
      </c>
      <c r="E4" s="60"/>
      <c r="F4" s="60" t="s">
        <v>62</v>
      </c>
      <c r="G4" s="60" t="s">
        <v>50</v>
      </c>
      <c r="H4" s="60" t="s">
        <v>237</v>
      </c>
      <c r="I4" s="60" t="s">
        <v>238</v>
      </c>
      <c r="J4" s="20"/>
    </row>
    <row r="5" ht="21.35" customHeight="1" spans="1:10">
      <c r="A5" s="24"/>
      <c r="B5" s="60" t="s">
        <v>70</v>
      </c>
      <c r="C5" s="60" t="s">
        <v>71</v>
      </c>
      <c r="D5" s="60"/>
      <c r="E5" s="60"/>
      <c r="F5" s="60"/>
      <c r="G5" s="60"/>
      <c r="H5" s="60"/>
      <c r="I5" s="60"/>
      <c r="J5" s="20"/>
    </row>
    <row r="6" ht="19.9" customHeight="1" spans="1:10">
      <c r="A6" s="45"/>
      <c r="B6" s="8"/>
      <c r="C6" s="8"/>
      <c r="D6" s="8"/>
      <c r="E6" s="61"/>
      <c r="F6" s="7" t="s">
        <v>63</v>
      </c>
      <c r="G6" s="62">
        <v>1344.75</v>
      </c>
      <c r="H6" s="62">
        <v>1202.88</v>
      </c>
      <c r="I6" s="62">
        <v>141.87</v>
      </c>
      <c r="J6" s="20"/>
    </row>
    <row r="7" ht="19.9" customHeight="1" spans="1:10">
      <c r="A7" s="45"/>
      <c r="B7" s="63" t="s">
        <v>20</v>
      </c>
      <c r="C7" s="63" t="s">
        <v>20</v>
      </c>
      <c r="D7" s="64"/>
      <c r="E7" s="64"/>
      <c r="F7" s="65" t="s">
        <v>20</v>
      </c>
      <c r="G7" s="66">
        <v>1344.75</v>
      </c>
      <c r="H7" s="66">
        <v>1202.88</v>
      </c>
      <c r="I7" s="66">
        <v>141.87</v>
      </c>
      <c r="J7" s="20"/>
    </row>
    <row r="8" ht="19.9" customHeight="1" spans="1:10">
      <c r="A8" s="45"/>
      <c r="B8" s="63" t="s">
        <v>20</v>
      </c>
      <c r="C8" s="63" t="s">
        <v>20</v>
      </c>
      <c r="D8" s="64" t="s">
        <v>64</v>
      </c>
      <c r="E8" s="64"/>
      <c r="F8" s="65" t="s">
        <v>73</v>
      </c>
      <c r="G8" s="66">
        <v>1344.75</v>
      </c>
      <c r="H8" s="66">
        <v>1202.88</v>
      </c>
      <c r="I8" s="66">
        <v>141.87</v>
      </c>
      <c r="J8" s="20"/>
    </row>
    <row r="9" ht="19.9" customHeight="1" spans="1:10">
      <c r="A9" s="45"/>
      <c r="B9" s="63" t="s">
        <v>20</v>
      </c>
      <c r="C9" s="63" t="s">
        <v>20</v>
      </c>
      <c r="D9" s="64" t="s">
        <v>152</v>
      </c>
      <c r="E9" s="64">
        <f>LEN(D9)</f>
        <v>3</v>
      </c>
      <c r="F9" s="65" t="s">
        <v>239</v>
      </c>
      <c r="G9" s="66">
        <v>1170.12</v>
      </c>
      <c r="H9" s="66">
        <v>1170.12</v>
      </c>
      <c r="I9" s="66"/>
      <c r="J9" s="20"/>
    </row>
    <row r="10" ht="19.9" customHeight="1" spans="1:10">
      <c r="A10" s="45"/>
      <c r="B10" s="63" t="s">
        <v>155</v>
      </c>
      <c r="C10" s="63" t="s">
        <v>153</v>
      </c>
      <c r="D10" s="64" t="s">
        <v>240</v>
      </c>
      <c r="E10" s="64">
        <f t="shared" ref="E10:E37" si="0">LEN(D10)</f>
        <v>5</v>
      </c>
      <c r="F10" s="65" t="s">
        <v>241</v>
      </c>
      <c r="G10" s="66">
        <v>289.74</v>
      </c>
      <c r="H10" s="66">
        <v>289.74</v>
      </c>
      <c r="I10" s="66"/>
      <c r="J10" s="20"/>
    </row>
    <row r="11" ht="19.9" customHeight="1" spans="1:12">
      <c r="A11" s="45"/>
      <c r="B11" s="63" t="s">
        <v>155</v>
      </c>
      <c r="C11" s="63" t="s">
        <v>153</v>
      </c>
      <c r="D11" s="64" t="s">
        <v>242</v>
      </c>
      <c r="E11" s="64">
        <f t="shared" si="0"/>
        <v>7</v>
      </c>
      <c r="F11" s="65" t="s">
        <v>243</v>
      </c>
      <c r="G11" s="66">
        <v>214.72</v>
      </c>
      <c r="H11" s="66">
        <v>214.72</v>
      </c>
      <c r="I11" s="66"/>
      <c r="J11" s="20"/>
      <c r="K11">
        <f>I7-140.34</f>
        <v>1.53</v>
      </c>
      <c r="L11" s="59">
        <f>K11/I6</f>
        <v>0.0107845210403891</v>
      </c>
    </row>
    <row r="12" ht="19.9" customHeight="1" spans="1:10">
      <c r="A12" s="45"/>
      <c r="B12" s="63" t="s">
        <v>155</v>
      </c>
      <c r="C12" s="63" t="s">
        <v>153</v>
      </c>
      <c r="D12" s="64" t="s">
        <v>244</v>
      </c>
      <c r="E12" s="64">
        <f t="shared" si="0"/>
        <v>7</v>
      </c>
      <c r="F12" s="65" t="s">
        <v>245</v>
      </c>
      <c r="G12" s="66">
        <v>75.02</v>
      </c>
      <c r="H12" s="66">
        <v>75.02</v>
      </c>
      <c r="I12" s="66"/>
      <c r="J12" s="20"/>
    </row>
    <row r="13" ht="19.9" customHeight="1" spans="2:10">
      <c r="B13" s="63" t="s">
        <v>155</v>
      </c>
      <c r="C13" s="63" t="s">
        <v>158</v>
      </c>
      <c r="D13" s="64" t="s">
        <v>246</v>
      </c>
      <c r="E13" s="64">
        <f t="shared" si="0"/>
        <v>5</v>
      </c>
      <c r="F13" s="65" t="s">
        <v>247</v>
      </c>
      <c r="G13" s="66">
        <v>136.12</v>
      </c>
      <c r="H13" s="66">
        <v>136.12</v>
      </c>
      <c r="I13" s="66"/>
      <c r="J13" s="20"/>
    </row>
    <row r="14" ht="19.9" customHeight="1" spans="1:10">
      <c r="A14" s="45"/>
      <c r="B14" s="63" t="s">
        <v>155</v>
      </c>
      <c r="C14" s="63" t="s">
        <v>158</v>
      </c>
      <c r="D14" s="64" t="s">
        <v>248</v>
      </c>
      <c r="E14" s="64">
        <f t="shared" si="0"/>
        <v>7</v>
      </c>
      <c r="F14" s="65" t="s">
        <v>159</v>
      </c>
      <c r="G14" s="66">
        <v>136.12</v>
      </c>
      <c r="H14" s="66">
        <v>136.12</v>
      </c>
      <c r="I14" s="66"/>
      <c r="J14" s="20"/>
    </row>
    <row r="15" ht="19.9" customHeight="1" spans="2:10">
      <c r="B15" s="63" t="s">
        <v>155</v>
      </c>
      <c r="C15" s="63" t="s">
        <v>161</v>
      </c>
      <c r="D15" s="64" t="s">
        <v>249</v>
      </c>
      <c r="E15" s="64">
        <f t="shared" si="0"/>
        <v>5</v>
      </c>
      <c r="F15" s="65" t="s">
        <v>250</v>
      </c>
      <c r="G15" s="66">
        <v>261.8</v>
      </c>
      <c r="H15" s="66">
        <v>261.8</v>
      </c>
      <c r="I15" s="66"/>
      <c r="J15" s="20"/>
    </row>
    <row r="16" ht="19.9" customHeight="1" spans="1:10">
      <c r="A16" s="45"/>
      <c r="B16" s="63" t="s">
        <v>155</v>
      </c>
      <c r="C16" s="63" t="s">
        <v>161</v>
      </c>
      <c r="D16" s="64" t="s">
        <v>251</v>
      </c>
      <c r="E16" s="64">
        <f t="shared" si="0"/>
        <v>7</v>
      </c>
      <c r="F16" s="65" t="s">
        <v>252</v>
      </c>
      <c r="G16" s="66">
        <v>17.89</v>
      </c>
      <c r="H16" s="66">
        <v>17.89</v>
      </c>
      <c r="I16" s="66"/>
      <c r="J16" s="20"/>
    </row>
    <row r="17" ht="19.9" customHeight="1" spans="1:10">
      <c r="A17" s="45"/>
      <c r="B17" s="63" t="s">
        <v>155</v>
      </c>
      <c r="C17" s="63" t="s">
        <v>161</v>
      </c>
      <c r="D17" s="64" t="s">
        <v>253</v>
      </c>
      <c r="E17" s="64">
        <f t="shared" si="0"/>
        <v>7</v>
      </c>
      <c r="F17" s="65" t="s">
        <v>254</v>
      </c>
      <c r="G17" s="66">
        <v>164.77</v>
      </c>
      <c r="H17" s="66">
        <v>164.77</v>
      </c>
      <c r="I17" s="66"/>
      <c r="J17" s="20"/>
    </row>
    <row r="18" ht="19.9" customHeight="1" spans="1:10">
      <c r="A18" s="45"/>
      <c r="B18" s="63" t="s">
        <v>155</v>
      </c>
      <c r="C18" s="63" t="s">
        <v>161</v>
      </c>
      <c r="D18" s="64" t="s">
        <v>255</v>
      </c>
      <c r="E18" s="64">
        <f t="shared" si="0"/>
        <v>7</v>
      </c>
      <c r="F18" s="65" t="s">
        <v>256</v>
      </c>
      <c r="G18" s="66">
        <v>79.13</v>
      </c>
      <c r="H18" s="66">
        <v>79.13</v>
      </c>
      <c r="I18" s="66"/>
      <c r="J18" s="20"/>
    </row>
    <row r="19" ht="19.9" customHeight="1" spans="2:10">
      <c r="B19" s="63" t="s">
        <v>155</v>
      </c>
      <c r="C19" s="63" t="s">
        <v>166</v>
      </c>
      <c r="D19" s="64" t="s">
        <v>257</v>
      </c>
      <c r="E19" s="64">
        <f t="shared" si="0"/>
        <v>5</v>
      </c>
      <c r="F19" s="65" t="s">
        <v>258</v>
      </c>
      <c r="G19" s="66">
        <v>16.9</v>
      </c>
      <c r="H19" s="66">
        <v>16.9</v>
      </c>
      <c r="I19" s="66"/>
      <c r="J19" s="20"/>
    </row>
    <row r="20" ht="19.9" customHeight="1" spans="2:10">
      <c r="B20" s="63" t="s">
        <v>155</v>
      </c>
      <c r="C20" s="63" t="s">
        <v>168</v>
      </c>
      <c r="D20" s="64" t="s">
        <v>259</v>
      </c>
      <c r="E20" s="64">
        <f t="shared" si="0"/>
        <v>5</v>
      </c>
      <c r="F20" s="65" t="s">
        <v>260</v>
      </c>
      <c r="G20" s="66">
        <v>138.66</v>
      </c>
      <c r="H20" s="66">
        <v>138.66</v>
      </c>
      <c r="I20" s="66"/>
      <c r="J20" s="20"/>
    </row>
    <row r="21" ht="19.9" customHeight="1" spans="1:10">
      <c r="A21" s="45"/>
      <c r="B21" s="63" t="s">
        <v>155</v>
      </c>
      <c r="C21" s="63" t="s">
        <v>168</v>
      </c>
      <c r="D21" s="64" t="s">
        <v>261</v>
      </c>
      <c r="E21" s="64">
        <f t="shared" si="0"/>
        <v>7</v>
      </c>
      <c r="F21" s="65" t="s">
        <v>262</v>
      </c>
      <c r="G21" s="66">
        <v>33.53</v>
      </c>
      <c r="H21" s="66">
        <v>33.53</v>
      </c>
      <c r="I21" s="66"/>
      <c r="J21" s="20"/>
    </row>
    <row r="22" ht="19.9" customHeight="1" spans="1:10">
      <c r="A22" s="45"/>
      <c r="B22" s="63" t="s">
        <v>155</v>
      </c>
      <c r="C22" s="63" t="s">
        <v>168</v>
      </c>
      <c r="D22" s="64" t="s">
        <v>263</v>
      </c>
      <c r="E22" s="64">
        <f t="shared" si="0"/>
        <v>7</v>
      </c>
      <c r="F22" s="65" t="s">
        <v>264</v>
      </c>
      <c r="G22" s="66">
        <v>17.9</v>
      </c>
      <c r="H22" s="66">
        <v>17.9</v>
      </c>
      <c r="I22" s="66"/>
      <c r="J22" s="20"/>
    </row>
    <row r="23" ht="19.9" customHeight="1" spans="1:10">
      <c r="A23" s="45"/>
      <c r="B23" s="63" t="s">
        <v>155</v>
      </c>
      <c r="C23" s="63" t="s">
        <v>168</v>
      </c>
      <c r="D23" s="64" t="s">
        <v>265</v>
      </c>
      <c r="E23" s="64">
        <f t="shared" si="0"/>
        <v>7</v>
      </c>
      <c r="F23" s="65" t="s">
        <v>266</v>
      </c>
      <c r="G23" s="66">
        <v>57.68</v>
      </c>
      <c r="H23" s="66">
        <v>57.68</v>
      </c>
      <c r="I23" s="66"/>
      <c r="J23" s="20"/>
    </row>
    <row r="24" ht="19.9" customHeight="1" spans="1:10">
      <c r="A24" s="45"/>
      <c r="B24" s="63" t="s">
        <v>155</v>
      </c>
      <c r="C24" s="63" t="s">
        <v>168</v>
      </c>
      <c r="D24" s="64" t="s">
        <v>267</v>
      </c>
      <c r="E24" s="64">
        <f t="shared" si="0"/>
        <v>7</v>
      </c>
      <c r="F24" s="65" t="s">
        <v>268</v>
      </c>
      <c r="G24" s="66">
        <v>29.55</v>
      </c>
      <c r="H24" s="66">
        <v>29.55</v>
      </c>
      <c r="I24" s="66"/>
      <c r="J24" s="20"/>
    </row>
    <row r="25" ht="19.9" customHeight="1" spans="2:10">
      <c r="B25" s="63" t="s">
        <v>155</v>
      </c>
      <c r="C25" s="63" t="s">
        <v>174</v>
      </c>
      <c r="D25" s="64" t="s">
        <v>269</v>
      </c>
      <c r="E25" s="64">
        <f t="shared" si="0"/>
        <v>5</v>
      </c>
      <c r="F25" s="65" t="s">
        <v>270</v>
      </c>
      <c r="G25" s="66">
        <v>114.83</v>
      </c>
      <c r="H25" s="66">
        <v>114.83</v>
      </c>
      <c r="I25" s="66"/>
      <c r="J25" s="20"/>
    </row>
    <row r="26" ht="19.9" customHeight="1" spans="1:10">
      <c r="A26" s="45"/>
      <c r="B26" s="63" t="s">
        <v>155</v>
      </c>
      <c r="C26" s="63" t="s">
        <v>174</v>
      </c>
      <c r="D26" s="64" t="s">
        <v>271</v>
      </c>
      <c r="E26" s="64">
        <f t="shared" si="0"/>
        <v>7</v>
      </c>
      <c r="F26" s="65" t="s">
        <v>272</v>
      </c>
      <c r="G26" s="66">
        <v>84.75</v>
      </c>
      <c r="H26" s="66">
        <v>84.75</v>
      </c>
      <c r="I26" s="66"/>
      <c r="J26" s="20"/>
    </row>
    <row r="27" ht="19.9" customHeight="1" spans="1:10">
      <c r="A27" s="45"/>
      <c r="B27" s="63" t="s">
        <v>155</v>
      </c>
      <c r="C27" s="63" t="s">
        <v>174</v>
      </c>
      <c r="D27" s="64" t="s">
        <v>273</v>
      </c>
      <c r="E27" s="64">
        <f t="shared" si="0"/>
        <v>7</v>
      </c>
      <c r="F27" s="65" t="s">
        <v>274</v>
      </c>
      <c r="G27" s="66">
        <v>30.08</v>
      </c>
      <c r="H27" s="66">
        <v>30.08</v>
      </c>
      <c r="I27" s="66"/>
      <c r="J27" s="20"/>
    </row>
    <row r="28" ht="19.9" customHeight="1" spans="2:10">
      <c r="B28" s="63" t="s">
        <v>155</v>
      </c>
      <c r="C28" s="63" t="s">
        <v>178</v>
      </c>
      <c r="D28" s="64" t="s">
        <v>275</v>
      </c>
      <c r="E28" s="64">
        <f t="shared" si="0"/>
        <v>5</v>
      </c>
      <c r="F28" s="65" t="s">
        <v>276</v>
      </c>
      <c r="G28" s="66">
        <v>57.42</v>
      </c>
      <c r="H28" s="66">
        <v>57.42</v>
      </c>
      <c r="I28" s="66"/>
      <c r="J28" s="20"/>
    </row>
    <row r="29" ht="19.9" customHeight="1" spans="1:10">
      <c r="A29" s="45"/>
      <c r="B29" s="63" t="s">
        <v>155</v>
      </c>
      <c r="C29" s="63" t="s">
        <v>178</v>
      </c>
      <c r="D29" s="64" t="s">
        <v>277</v>
      </c>
      <c r="E29" s="64">
        <f t="shared" si="0"/>
        <v>7</v>
      </c>
      <c r="F29" s="65" t="s">
        <v>278</v>
      </c>
      <c r="G29" s="66">
        <v>42.37</v>
      </c>
      <c r="H29" s="66">
        <v>42.37</v>
      </c>
      <c r="I29" s="66"/>
      <c r="J29" s="20"/>
    </row>
    <row r="30" ht="19.9" customHeight="1" spans="1:10">
      <c r="A30" s="45"/>
      <c r="B30" s="63" t="s">
        <v>155</v>
      </c>
      <c r="C30" s="63" t="s">
        <v>178</v>
      </c>
      <c r="D30" s="64" t="s">
        <v>279</v>
      </c>
      <c r="E30" s="64">
        <f t="shared" si="0"/>
        <v>7</v>
      </c>
      <c r="F30" s="65" t="s">
        <v>280</v>
      </c>
      <c r="G30" s="66">
        <v>15.04</v>
      </c>
      <c r="H30" s="66">
        <v>15.04</v>
      </c>
      <c r="I30" s="66"/>
      <c r="J30" s="20"/>
    </row>
    <row r="31" ht="19.9" customHeight="1" spans="2:10">
      <c r="B31" s="63" t="s">
        <v>155</v>
      </c>
      <c r="C31" s="63" t="s">
        <v>182</v>
      </c>
      <c r="D31" s="64" t="s">
        <v>281</v>
      </c>
      <c r="E31" s="64">
        <f t="shared" si="0"/>
        <v>5</v>
      </c>
      <c r="F31" s="65" t="s">
        <v>282</v>
      </c>
      <c r="G31" s="66">
        <v>33.93</v>
      </c>
      <c r="H31" s="66">
        <v>33.93</v>
      </c>
      <c r="I31" s="66"/>
      <c r="J31" s="20"/>
    </row>
    <row r="32" ht="19.9" customHeight="1" spans="2:10">
      <c r="B32" s="63" t="s">
        <v>155</v>
      </c>
      <c r="C32" s="63" t="s">
        <v>184</v>
      </c>
      <c r="D32" s="64" t="s">
        <v>283</v>
      </c>
      <c r="E32" s="64">
        <f t="shared" si="0"/>
        <v>5</v>
      </c>
      <c r="F32" s="65" t="s">
        <v>284</v>
      </c>
      <c r="G32" s="66">
        <v>4.2</v>
      </c>
      <c r="H32" s="66">
        <v>4.2</v>
      </c>
      <c r="I32" s="66"/>
      <c r="J32" s="20"/>
    </row>
    <row r="33" ht="19.9" customHeight="1" spans="2:10">
      <c r="B33" s="63" t="s">
        <v>155</v>
      </c>
      <c r="C33" s="63" t="s">
        <v>186</v>
      </c>
      <c r="D33" s="64" t="s">
        <v>285</v>
      </c>
      <c r="E33" s="64">
        <f t="shared" si="0"/>
        <v>5</v>
      </c>
      <c r="F33" s="65" t="s">
        <v>286</v>
      </c>
      <c r="G33" s="66">
        <v>2.28</v>
      </c>
      <c r="H33" s="66">
        <v>2.28</v>
      </c>
      <c r="I33" s="66"/>
      <c r="J33" s="20"/>
    </row>
    <row r="34" ht="19.9" customHeight="1" spans="2:10">
      <c r="B34" s="63" t="s">
        <v>155</v>
      </c>
      <c r="C34" s="63" t="s">
        <v>188</v>
      </c>
      <c r="D34" s="64" t="s">
        <v>287</v>
      </c>
      <c r="E34" s="64">
        <f t="shared" si="0"/>
        <v>5</v>
      </c>
      <c r="F34" s="65" t="s">
        <v>288</v>
      </c>
      <c r="G34" s="66">
        <v>99.16</v>
      </c>
      <c r="H34" s="66">
        <v>99.16</v>
      </c>
      <c r="I34" s="66"/>
      <c r="J34" s="20"/>
    </row>
    <row r="35" ht="19.9" customHeight="1" spans="1:10">
      <c r="A35" s="45"/>
      <c r="B35" s="63" t="s">
        <v>155</v>
      </c>
      <c r="C35" s="63" t="s">
        <v>188</v>
      </c>
      <c r="D35" s="64" t="s">
        <v>289</v>
      </c>
      <c r="E35" s="64">
        <f t="shared" si="0"/>
        <v>7</v>
      </c>
      <c r="F35" s="65" t="s">
        <v>290</v>
      </c>
      <c r="G35" s="66">
        <v>73.06</v>
      </c>
      <c r="H35" s="66">
        <v>73.06</v>
      </c>
      <c r="I35" s="66"/>
      <c r="J35" s="20"/>
    </row>
    <row r="36" ht="19.9" customHeight="1" spans="1:10">
      <c r="A36" s="45"/>
      <c r="B36" s="63" t="s">
        <v>155</v>
      </c>
      <c r="C36" s="63" t="s">
        <v>188</v>
      </c>
      <c r="D36" s="64" t="s">
        <v>291</v>
      </c>
      <c r="E36" s="64">
        <f t="shared" si="0"/>
        <v>7</v>
      </c>
      <c r="F36" s="65" t="s">
        <v>292</v>
      </c>
      <c r="G36" s="66">
        <v>26.11</v>
      </c>
      <c r="H36" s="66">
        <v>26.11</v>
      </c>
      <c r="I36" s="66"/>
      <c r="J36" s="20"/>
    </row>
    <row r="37" ht="19.9" customHeight="1" spans="2:10">
      <c r="B37" s="63" t="s">
        <v>155</v>
      </c>
      <c r="C37" s="63" t="s">
        <v>192</v>
      </c>
      <c r="D37" s="64" t="s">
        <v>293</v>
      </c>
      <c r="E37" s="64">
        <f t="shared" si="0"/>
        <v>5</v>
      </c>
      <c r="F37" s="65" t="s">
        <v>294</v>
      </c>
      <c r="G37" s="66">
        <v>15.09</v>
      </c>
      <c r="H37" s="66">
        <v>15.09</v>
      </c>
      <c r="I37" s="66"/>
      <c r="J37" s="20"/>
    </row>
    <row r="38" ht="19.9" customHeight="1" spans="2:10">
      <c r="B38" s="63" t="s">
        <v>20</v>
      </c>
      <c r="C38" s="63" t="s">
        <v>20</v>
      </c>
      <c r="D38" s="64" t="s">
        <v>195</v>
      </c>
      <c r="E38" s="64">
        <f t="shared" ref="E38:E58" si="1">LEN(D38)</f>
        <v>3</v>
      </c>
      <c r="F38" s="65" t="s">
        <v>295</v>
      </c>
      <c r="G38" s="66">
        <v>141.87</v>
      </c>
      <c r="H38" s="66"/>
      <c r="I38" s="66">
        <v>141.87</v>
      </c>
      <c r="J38" s="20"/>
    </row>
    <row r="39" ht="19.9" customHeight="1" spans="1:10">
      <c r="A39" s="45"/>
      <c r="B39" s="63" t="s">
        <v>216</v>
      </c>
      <c r="C39" s="63" t="s">
        <v>153</v>
      </c>
      <c r="D39" s="64" t="s">
        <v>296</v>
      </c>
      <c r="E39" s="64">
        <f t="shared" si="1"/>
        <v>5</v>
      </c>
      <c r="F39" s="65" t="s">
        <v>297</v>
      </c>
      <c r="G39" s="66">
        <v>4.2</v>
      </c>
      <c r="H39" s="66"/>
      <c r="I39" s="66">
        <v>4.2</v>
      </c>
      <c r="J39" s="20"/>
    </row>
    <row r="40" ht="19.9" customHeight="1" spans="2:10">
      <c r="B40" s="63" t="s">
        <v>216</v>
      </c>
      <c r="C40" s="63" t="s">
        <v>158</v>
      </c>
      <c r="D40" s="64" t="s">
        <v>298</v>
      </c>
      <c r="E40" s="64">
        <f t="shared" si="1"/>
        <v>5</v>
      </c>
      <c r="F40" s="65" t="s">
        <v>299</v>
      </c>
      <c r="G40" s="66">
        <v>0.8</v>
      </c>
      <c r="H40" s="66"/>
      <c r="I40" s="66">
        <v>0.8</v>
      </c>
      <c r="J40" s="20"/>
    </row>
    <row r="41" ht="19.9" customHeight="1" spans="2:10">
      <c r="B41" s="63" t="s">
        <v>216</v>
      </c>
      <c r="C41" s="63" t="s">
        <v>198</v>
      </c>
      <c r="D41" s="64" t="s">
        <v>300</v>
      </c>
      <c r="E41" s="64">
        <f t="shared" si="1"/>
        <v>5</v>
      </c>
      <c r="F41" s="65" t="s">
        <v>301</v>
      </c>
      <c r="G41" s="66">
        <v>2</v>
      </c>
      <c r="H41" s="66"/>
      <c r="I41" s="66">
        <v>2</v>
      </c>
      <c r="J41" s="20"/>
    </row>
    <row r="42" ht="19.9" customHeight="1" spans="2:10">
      <c r="B42" s="63" t="s">
        <v>216</v>
      </c>
      <c r="C42" s="63" t="s">
        <v>166</v>
      </c>
      <c r="D42" s="64" t="s">
        <v>302</v>
      </c>
      <c r="E42" s="64">
        <f t="shared" si="1"/>
        <v>5</v>
      </c>
      <c r="F42" s="65" t="s">
        <v>303</v>
      </c>
      <c r="G42" s="66">
        <v>8</v>
      </c>
      <c r="H42" s="66"/>
      <c r="I42" s="66">
        <v>8</v>
      </c>
      <c r="J42" s="20"/>
    </row>
    <row r="43" ht="19.9" customHeight="1" spans="2:10">
      <c r="B43" s="63" t="s">
        <v>216</v>
      </c>
      <c r="C43" s="63" t="s">
        <v>168</v>
      </c>
      <c r="D43" s="64" t="s">
        <v>304</v>
      </c>
      <c r="E43" s="64">
        <f t="shared" si="1"/>
        <v>5</v>
      </c>
      <c r="F43" s="65" t="s">
        <v>305</v>
      </c>
      <c r="G43" s="66">
        <v>1.8</v>
      </c>
      <c r="H43" s="66"/>
      <c r="I43" s="66">
        <v>1.8</v>
      </c>
      <c r="J43" s="20"/>
    </row>
    <row r="44" ht="19.9" customHeight="1" spans="2:10">
      <c r="B44" s="63" t="s">
        <v>216</v>
      </c>
      <c r="C44" s="63" t="s">
        <v>188</v>
      </c>
      <c r="D44" s="64" t="s">
        <v>306</v>
      </c>
      <c r="E44" s="64">
        <f t="shared" si="1"/>
        <v>5</v>
      </c>
      <c r="F44" s="65" t="s">
        <v>307</v>
      </c>
      <c r="G44" s="66">
        <v>1.7</v>
      </c>
      <c r="H44" s="66"/>
      <c r="I44" s="66">
        <v>1.7</v>
      </c>
      <c r="J44" s="20"/>
    </row>
    <row r="45" ht="19.9" customHeight="1" spans="2:10">
      <c r="B45" s="63" t="s">
        <v>216</v>
      </c>
      <c r="C45" s="63" t="s">
        <v>206</v>
      </c>
      <c r="D45" s="64" t="s">
        <v>308</v>
      </c>
      <c r="E45" s="64">
        <f t="shared" si="1"/>
        <v>5</v>
      </c>
      <c r="F45" s="65" t="s">
        <v>309</v>
      </c>
      <c r="G45" s="66">
        <v>1.86</v>
      </c>
      <c r="H45" s="66"/>
      <c r="I45" s="66">
        <v>1.86</v>
      </c>
      <c r="J45" s="20"/>
    </row>
    <row r="46" ht="19.9" customHeight="1" spans="2:10">
      <c r="B46" s="63" t="s">
        <v>216</v>
      </c>
      <c r="C46" s="63" t="s">
        <v>210</v>
      </c>
      <c r="D46" s="64" t="s">
        <v>310</v>
      </c>
      <c r="E46" s="64">
        <f t="shared" si="1"/>
        <v>5</v>
      </c>
      <c r="F46" s="65" t="s">
        <v>311</v>
      </c>
      <c r="G46" s="66">
        <v>20.5</v>
      </c>
      <c r="H46" s="66"/>
      <c r="I46" s="66">
        <v>20.5</v>
      </c>
      <c r="J46" s="20"/>
    </row>
    <row r="47" ht="19.9" customHeight="1" spans="2:10">
      <c r="B47" s="63" t="s">
        <v>216</v>
      </c>
      <c r="C47" s="63" t="s">
        <v>214</v>
      </c>
      <c r="D47" s="64" t="s">
        <v>312</v>
      </c>
      <c r="E47" s="64">
        <f t="shared" si="1"/>
        <v>5</v>
      </c>
      <c r="F47" s="65" t="s">
        <v>313</v>
      </c>
      <c r="G47" s="66">
        <v>9.59</v>
      </c>
      <c r="H47" s="66"/>
      <c r="I47" s="66">
        <v>9.59</v>
      </c>
      <c r="J47" s="20"/>
    </row>
    <row r="48" ht="19.9" customHeight="1" spans="1:10">
      <c r="A48" s="45"/>
      <c r="B48" s="63" t="s">
        <v>216</v>
      </c>
      <c r="C48" s="63" t="s">
        <v>214</v>
      </c>
      <c r="D48" s="64" t="s">
        <v>314</v>
      </c>
      <c r="E48" s="64">
        <f t="shared" si="1"/>
        <v>7</v>
      </c>
      <c r="F48" s="65" t="s">
        <v>315</v>
      </c>
      <c r="G48" s="66">
        <v>6.98</v>
      </c>
      <c r="H48" s="66"/>
      <c r="I48" s="66">
        <v>6.98</v>
      </c>
      <c r="J48" s="20"/>
    </row>
    <row r="49" ht="19.9" customHeight="1" spans="1:10">
      <c r="A49" s="45"/>
      <c r="B49" s="63" t="s">
        <v>216</v>
      </c>
      <c r="C49" s="63" t="s">
        <v>214</v>
      </c>
      <c r="D49" s="64" t="s">
        <v>316</v>
      </c>
      <c r="E49" s="64">
        <f t="shared" si="1"/>
        <v>7</v>
      </c>
      <c r="F49" s="65" t="s">
        <v>317</v>
      </c>
      <c r="G49" s="66">
        <v>2.61</v>
      </c>
      <c r="H49" s="66"/>
      <c r="I49" s="66">
        <v>2.61</v>
      </c>
      <c r="J49" s="20"/>
    </row>
    <row r="50" ht="19.9" customHeight="1" spans="2:10">
      <c r="B50" s="63" t="s">
        <v>216</v>
      </c>
      <c r="C50" s="63" t="s">
        <v>219</v>
      </c>
      <c r="D50" s="64" t="s">
        <v>318</v>
      </c>
      <c r="E50" s="64">
        <f t="shared" si="1"/>
        <v>5</v>
      </c>
      <c r="F50" s="65" t="s">
        <v>319</v>
      </c>
      <c r="G50" s="66">
        <v>14.07</v>
      </c>
      <c r="H50" s="66"/>
      <c r="I50" s="66">
        <v>14.07</v>
      </c>
      <c r="J50" s="20"/>
    </row>
    <row r="51" ht="19.9" customHeight="1" spans="1:10">
      <c r="A51" s="45"/>
      <c r="B51" s="63" t="s">
        <v>216</v>
      </c>
      <c r="C51" s="63" t="s">
        <v>219</v>
      </c>
      <c r="D51" s="64" t="s">
        <v>320</v>
      </c>
      <c r="E51" s="64">
        <f t="shared" si="1"/>
        <v>7</v>
      </c>
      <c r="F51" s="65" t="s">
        <v>321</v>
      </c>
      <c r="G51" s="66">
        <v>10.16</v>
      </c>
      <c r="H51" s="66"/>
      <c r="I51" s="66">
        <v>10.16</v>
      </c>
      <c r="J51" s="20"/>
    </row>
    <row r="52" ht="19.9" customHeight="1" spans="1:10">
      <c r="A52" s="45"/>
      <c r="B52" s="63" t="s">
        <v>216</v>
      </c>
      <c r="C52" s="63" t="s">
        <v>219</v>
      </c>
      <c r="D52" s="64" t="s">
        <v>322</v>
      </c>
      <c r="E52" s="64">
        <f t="shared" si="1"/>
        <v>7</v>
      </c>
      <c r="F52" s="65" t="s">
        <v>323</v>
      </c>
      <c r="G52" s="66">
        <v>3.91</v>
      </c>
      <c r="H52" s="66"/>
      <c r="I52" s="66">
        <v>3.91</v>
      </c>
      <c r="J52" s="20"/>
    </row>
    <row r="53" ht="19.9" customHeight="1" spans="2:10">
      <c r="B53" s="63" t="s">
        <v>216</v>
      </c>
      <c r="C53" s="63" t="s">
        <v>223</v>
      </c>
      <c r="D53" s="64" t="s">
        <v>324</v>
      </c>
      <c r="E53" s="64">
        <f t="shared" si="1"/>
        <v>5</v>
      </c>
      <c r="F53" s="65" t="s">
        <v>325</v>
      </c>
      <c r="G53" s="66">
        <v>3</v>
      </c>
      <c r="H53" s="66"/>
      <c r="I53" s="66">
        <v>3</v>
      </c>
      <c r="J53" s="20"/>
    </row>
    <row r="54" ht="19.9" customHeight="1" spans="2:10">
      <c r="B54" s="63" t="s">
        <v>216</v>
      </c>
      <c r="C54" s="63" t="s">
        <v>225</v>
      </c>
      <c r="D54" s="64" t="s">
        <v>326</v>
      </c>
      <c r="E54" s="64">
        <f t="shared" si="1"/>
        <v>5</v>
      </c>
      <c r="F54" s="65" t="s">
        <v>327</v>
      </c>
      <c r="G54" s="66">
        <v>37.15</v>
      </c>
      <c r="H54" s="66"/>
      <c r="I54" s="66">
        <v>37.15</v>
      </c>
      <c r="J54" s="20"/>
    </row>
    <row r="55" ht="19.9" customHeight="1" spans="2:10">
      <c r="B55" s="63" t="s">
        <v>216</v>
      </c>
      <c r="C55" s="63" t="s">
        <v>192</v>
      </c>
      <c r="D55" s="64" t="s">
        <v>328</v>
      </c>
      <c r="E55" s="64">
        <f t="shared" si="1"/>
        <v>5</v>
      </c>
      <c r="F55" s="65" t="s">
        <v>329</v>
      </c>
      <c r="G55" s="66">
        <v>37.19</v>
      </c>
      <c r="H55" s="66"/>
      <c r="I55" s="66">
        <v>37.19</v>
      </c>
      <c r="J55" s="20"/>
    </row>
    <row r="56" ht="19.9" customHeight="1" spans="2:10">
      <c r="B56" s="63" t="s">
        <v>20</v>
      </c>
      <c r="C56" s="63" t="s">
        <v>20</v>
      </c>
      <c r="D56" s="64" t="s">
        <v>229</v>
      </c>
      <c r="E56" s="64">
        <f t="shared" si="1"/>
        <v>3</v>
      </c>
      <c r="F56" s="65" t="s">
        <v>330</v>
      </c>
      <c r="G56" s="66">
        <v>32.76</v>
      </c>
      <c r="H56" s="66">
        <v>32.76</v>
      </c>
      <c r="I56" s="66"/>
      <c r="J56" s="20"/>
    </row>
    <row r="57" ht="19.9" customHeight="1" spans="1:10">
      <c r="A57" s="45"/>
      <c r="B57" s="63" t="s">
        <v>331</v>
      </c>
      <c r="C57" s="63" t="s">
        <v>198</v>
      </c>
      <c r="D57" s="64" t="s">
        <v>332</v>
      </c>
      <c r="E57" s="64">
        <f t="shared" si="1"/>
        <v>5</v>
      </c>
      <c r="F57" s="65" t="s">
        <v>333</v>
      </c>
      <c r="G57" s="66">
        <v>32.7</v>
      </c>
      <c r="H57" s="66">
        <v>32.7</v>
      </c>
      <c r="I57" s="66"/>
      <c r="J57" s="20"/>
    </row>
    <row r="58" ht="19.9" customHeight="1" spans="2:10">
      <c r="B58" s="63" t="s">
        <v>331</v>
      </c>
      <c r="C58" s="63" t="s">
        <v>178</v>
      </c>
      <c r="D58" s="64" t="s">
        <v>334</v>
      </c>
      <c r="E58" s="64">
        <f t="shared" si="1"/>
        <v>5</v>
      </c>
      <c r="F58" s="65" t="s">
        <v>335</v>
      </c>
      <c r="G58" s="66">
        <v>0.06</v>
      </c>
      <c r="H58" s="66">
        <v>0.06</v>
      </c>
      <c r="I58" s="66"/>
      <c r="J58" s="20"/>
    </row>
    <row r="59" ht="8.5" customHeight="1" spans="1:10">
      <c r="A59" s="53"/>
      <c r="B59" s="53"/>
      <c r="C59" s="53"/>
      <c r="D59" s="67"/>
      <c r="E59" s="67"/>
      <c r="F59" s="53"/>
      <c r="G59" s="53"/>
      <c r="H59" s="53"/>
      <c r="I59" s="53"/>
      <c r="J59" s="69"/>
    </row>
  </sheetData>
  <mergeCells count="18">
    <mergeCell ref="B1:I1"/>
    <mergeCell ref="B2:F2"/>
    <mergeCell ref="B3:F3"/>
    <mergeCell ref="G3:I3"/>
    <mergeCell ref="B4:C4"/>
    <mergeCell ref="A11:A12"/>
    <mergeCell ref="A16:A18"/>
    <mergeCell ref="A21:A24"/>
    <mergeCell ref="A26:A27"/>
    <mergeCell ref="A29:A30"/>
    <mergeCell ref="A35:A36"/>
    <mergeCell ref="A48:A49"/>
    <mergeCell ref="A51:A52"/>
    <mergeCell ref="D4:D5"/>
    <mergeCell ref="F4:F5"/>
    <mergeCell ref="G4:G5"/>
    <mergeCell ref="H4:H5"/>
    <mergeCell ref="I4:I5"/>
  </mergeCells>
  <pageMargins left="0.75" right="0.75" top="0.269444444444444" bottom="0.269444444444444"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2"/>
  <sheetViews>
    <sheetView workbookViewId="0">
      <pane ySplit="4" topLeftCell="A5" activePane="bottomLeft" state="frozen"/>
      <selection/>
      <selection pane="bottomLeft" activeCell="B1" sqref="B1:G21"/>
    </sheetView>
  </sheetViews>
  <sheetFormatPr defaultColWidth="10" defaultRowHeight="13.5" outlineLevelCol="7"/>
  <cols>
    <col min="1" max="1" width="1.53333333333333" customWidth="1"/>
    <col min="2" max="4" width="6.15" customWidth="1"/>
    <col min="5" max="5" width="13.3333333333333" customWidth="1"/>
    <col min="6" max="6" width="41.0333333333333" customWidth="1"/>
    <col min="7" max="7" width="16.4083333333333" customWidth="1"/>
    <col min="8" max="8" width="1.53333333333333" customWidth="1"/>
    <col min="9" max="9" width="9.76666666666667" customWidth="1"/>
  </cols>
  <sheetData>
    <row r="1" ht="19.9" customHeight="1" spans="1:8">
      <c r="A1" s="41"/>
      <c r="B1" s="42" t="s">
        <v>336</v>
      </c>
      <c r="C1" s="42"/>
      <c r="D1" s="42"/>
      <c r="E1" s="42"/>
      <c r="F1" s="42"/>
      <c r="G1" s="42"/>
      <c r="H1" s="45" t="s">
        <v>49</v>
      </c>
    </row>
    <row r="2" ht="17.05" customHeight="1" spans="1:8">
      <c r="A2" s="43"/>
      <c r="B2" s="44" t="s">
        <v>2</v>
      </c>
      <c r="C2" s="44"/>
      <c r="D2" s="44"/>
      <c r="E2" s="44"/>
      <c r="F2" s="44"/>
      <c r="G2" s="55" t="s">
        <v>3</v>
      </c>
      <c r="H2" s="56"/>
    </row>
    <row r="3" ht="21.35" customHeight="1" spans="1:8">
      <c r="A3" s="11"/>
      <c r="B3" s="46" t="s">
        <v>69</v>
      </c>
      <c r="C3" s="46"/>
      <c r="D3" s="46"/>
      <c r="E3" s="46" t="s">
        <v>61</v>
      </c>
      <c r="F3" s="46" t="s">
        <v>62</v>
      </c>
      <c r="G3" s="46" t="s">
        <v>337</v>
      </c>
      <c r="H3" s="57"/>
    </row>
    <row r="4" ht="21.35" customHeight="1" spans="1:8">
      <c r="A4" s="11"/>
      <c r="B4" s="46" t="s">
        <v>70</v>
      </c>
      <c r="C4" s="46" t="s">
        <v>71</v>
      </c>
      <c r="D4" s="46" t="s">
        <v>72</v>
      </c>
      <c r="E4" s="46"/>
      <c r="F4" s="46"/>
      <c r="G4" s="46"/>
      <c r="H4" s="23"/>
    </row>
    <row r="5" ht="19.9" customHeight="1" spans="1:8">
      <c r="A5" s="47"/>
      <c r="B5" s="7"/>
      <c r="C5" s="7"/>
      <c r="D5" s="7"/>
      <c r="E5" s="7"/>
      <c r="F5" s="7" t="s">
        <v>63</v>
      </c>
      <c r="G5" s="48">
        <v>1259.62</v>
      </c>
      <c r="H5" s="22"/>
    </row>
    <row r="6" ht="19.9" customHeight="1" spans="1:8">
      <c r="A6" s="11"/>
      <c r="B6" s="49"/>
      <c r="C6" s="49"/>
      <c r="D6" s="49"/>
      <c r="E6" s="49"/>
      <c r="F6" s="50" t="s">
        <v>20</v>
      </c>
      <c r="G6" s="51">
        <v>1259.62</v>
      </c>
      <c r="H6" s="57"/>
    </row>
    <row r="7" ht="19.9" customHeight="1" spans="1:8">
      <c r="A7" s="11"/>
      <c r="B7" s="49"/>
      <c r="C7" s="49"/>
      <c r="D7" s="49"/>
      <c r="E7" s="49"/>
      <c r="F7" s="50" t="s">
        <v>73</v>
      </c>
      <c r="G7" s="51">
        <v>1259.62</v>
      </c>
      <c r="H7" s="57"/>
    </row>
    <row r="8" ht="19.9" customHeight="1" spans="1:8">
      <c r="A8" s="11"/>
      <c r="B8" s="49"/>
      <c r="C8" s="49"/>
      <c r="D8" s="49"/>
      <c r="E8" s="49"/>
      <c r="F8" s="50" t="s">
        <v>78</v>
      </c>
      <c r="G8" s="51">
        <v>123.53</v>
      </c>
      <c r="H8" s="23"/>
    </row>
    <row r="9" ht="19.9" customHeight="1" spans="1:8">
      <c r="A9" s="11"/>
      <c r="B9" s="49" t="s">
        <v>74</v>
      </c>
      <c r="C9" s="49" t="s">
        <v>75</v>
      </c>
      <c r="D9" s="49" t="s">
        <v>77</v>
      </c>
      <c r="E9" s="49" t="s">
        <v>64</v>
      </c>
      <c r="F9" s="50" t="s">
        <v>338</v>
      </c>
      <c r="G9" s="52">
        <v>32.43</v>
      </c>
      <c r="H9" s="23"/>
    </row>
    <row r="10" ht="19.9" customHeight="1" spans="1:8">
      <c r="A10" s="11"/>
      <c r="B10" s="49" t="s">
        <v>74</v>
      </c>
      <c r="C10" s="49" t="s">
        <v>75</v>
      </c>
      <c r="D10" s="49" t="s">
        <v>77</v>
      </c>
      <c r="E10" s="49" t="s">
        <v>64</v>
      </c>
      <c r="F10" s="50" t="s">
        <v>339</v>
      </c>
      <c r="G10" s="52">
        <v>10</v>
      </c>
      <c r="H10" s="23"/>
    </row>
    <row r="11" ht="19.9" customHeight="1" spans="1:8">
      <c r="A11" s="11"/>
      <c r="B11" s="49" t="s">
        <v>74</v>
      </c>
      <c r="C11" s="49" t="s">
        <v>75</v>
      </c>
      <c r="D11" s="49" t="s">
        <v>77</v>
      </c>
      <c r="E11" s="49" t="s">
        <v>64</v>
      </c>
      <c r="F11" s="50" t="s">
        <v>340</v>
      </c>
      <c r="G11" s="52">
        <v>6.3</v>
      </c>
      <c r="H11" s="23"/>
    </row>
    <row r="12" ht="19.9" customHeight="1" spans="1:8">
      <c r="A12" s="11"/>
      <c r="B12" s="49" t="s">
        <v>74</v>
      </c>
      <c r="C12" s="49" t="s">
        <v>75</v>
      </c>
      <c r="D12" s="49" t="s">
        <v>77</v>
      </c>
      <c r="E12" s="49" t="s">
        <v>64</v>
      </c>
      <c r="F12" s="50" t="s">
        <v>341</v>
      </c>
      <c r="G12" s="52">
        <v>58.8</v>
      </c>
      <c r="H12" s="23"/>
    </row>
    <row r="13" ht="19.9" customHeight="1" spans="1:8">
      <c r="A13" s="11"/>
      <c r="B13" s="49" t="s">
        <v>74</v>
      </c>
      <c r="C13" s="49" t="s">
        <v>75</v>
      </c>
      <c r="D13" s="49" t="s">
        <v>77</v>
      </c>
      <c r="E13" s="49" t="s">
        <v>64</v>
      </c>
      <c r="F13" s="50" t="s">
        <v>342</v>
      </c>
      <c r="G13" s="52">
        <v>16</v>
      </c>
      <c r="H13" s="23"/>
    </row>
    <row r="14" ht="19.9" customHeight="1" spans="2:8">
      <c r="B14" s="49"/>
      <c r="C14" s="49"/>
      <c r="D14" s="49"/>
      <c r="E14" s="49"/>
      <c r="F14" s="50" t="s">
        <v>80</v>
      </c>
      <c r="G14" s="51">
        <v>16.09</v>
      </c>
      <c r="H14" s="23"/>
    </row>
    <row r="15" ht="19.9" customHeight="1" spans="1:8">
      <c r="A15" s="11"/>
      <c r="B15" s="49" t="s">
        <v>74</v>
      </c>
      <c r="C15" s="49" t="s">
        <v>75</v>
      </c>
      <c r="D15" s="49" t="s">
        <v>79</v>
      </c>
      <c r="E15" s="49" t="s">
        <v>64</v>
      </c>
      <c r="F15" s="50" t="s">
        <v>343</v>
      </c>
      <c r="G15" s="52">
        <v>1.95</v>
      </c>
      <c r="H15" s="23"/>
    </row>
    <row r="16" ht="19.9" customHeight="1" spans="1:8">
      <c r="A16" s="11"/>
      <c r="B16" s="49" t="s">
        <v>74</v>
      </c>
      <c r="C16" s="49" t="s">
        <v>75</v>
      </c>
      <c r="D16" s="49" t="s">
        <v>79</v>
      </c>
      <c r="E16" s="49" t="s">
        <v>64</v>
      </c>
      <c r="F16" s="50" t="s">
        <v>344</v>
      </c>
      <c r="G16" s="52">
        <v>1.95</v>
      </c>
      <c r="H16" s="23"/>
    </row>
    <row r="17" ht="19.9" customHeight="1" spans="1:8">
      <c r="A17" s="11"/>
      <c r="B17" s="49" t="s">
        <v>74</v>
      </c>
      <c r="C17" s="49" t="s">
        <v>75</v>
      </c>
      <c r="D17" s="49" t="s">
        <v>79</v>
      </c>
      <c r="E17" s="49" t="s">
        <v>64</v>
      </c>
      <c r="F17" s="50" t="s">
        <v>345</v>
      </c>
      <c r="G17" s="52">
        <v>12.19</v>
      </c>
      <c r="H17" s="23"/>
    </row>
    <row r="18" ht="19.9" customHeight="1" spans="2:8">
      <c r="B18" s="49"/>
      <c r="C18" s="49"/>
      <c r="D18" s="49"/>
      <c r="E18" s="49"/>
      <c r="F18" s="50" t="s">
        <v>84</v>
      </c>
      <c r="G18" s="51">
        <v>500</v>
      </c>
      <c r="H18" s="23"/>
    </row>
    <row r="19" ht="19.9" customHeight="1" spans="1:8">
      <c r="A19" s="11"/>
      <c r="B19" s="49" t="s">
        <v>74</v>
      </c>
      <c r="C19" s="49" t="s">
        <v>77</v>
      </c>
      <c r="D19" s="49" t="s">
        <v>83</v>
      </c>
      <c r="E19" s="49" t="s">
        <v>64</v>
      </c>
      <c r="F19" s="50" t="s">
        <v>346</v>
      </c>
      <c r="G19" s="52">
        <v>500</v>
      </c>
      <c r="H19" s="23"/>
    </row>
    <row r="20" ht="19.9" customHeight="1" spans="2:8">
      <c r="B20" s="49"/>
      <c r="C20" s="49"/>
      <c r="D20" s="49"/>
      <c r="E20" s="49"/>
      <c r="F20" s="50" t="s">
        <v>85</v>
      </c>
      <c r="G20" s="51">
        <v>620</v>
      </c>
      <c r="H20" s="23"/>
    </row>
    <row r="21" ht="19.9" customHeight="1" spans="1:8">
      <c r="A21" s="11"/>
      <c r="B21" s="49" t="s">
        <v>74</v>
      </c>
      <c r="C21" s="49" t="s">
        <v>81</v>
      </c>
      <c r="D21" s="49" t="s">
        <v>81</v>
      </c>
      <c r="E21" s="49" t="s">
        <v>64</v>
      </c>
      <c r="F21" s="50" t="s">
        <v>346</v>
      </c>
      <c r="G21" s="52">
        <v>620</v>
      </c>
      <c r="H21" s="23"/>
    </row>
    <row r="22" ht="8.5" customHeight="1" spans="1:8">
      <c r="A22" s="53"/>
      <c r="B22" s="54"/>
      <c r="C22" s="54"/>
      <c r="D22" s="54"/>
      <c r="E22" s="54"/>
      <c r="F22" s="53"/>
      <c r="G22" s="53"/>
      <c r="H22" s="58"/>
    </row>
  </sheetData>
  <mergeCells count="8">
    <mergeCell ref="B1:G1"/>
    <mergeCell ref="B2:F2"/>
    <mergeCell ref="B3:D3"/>
    <mergeCell ref="A9:A13"/>
    <mergeCell ref="A15:A17"/>
    <mergeCell ref="E3:E4"/>
    <mergeCell ref="F3:F4"/>
    <mergeCell ref="G3:G4"/>
  </mergeCells>
  <pageMargins left="0.75" right="0.75" top="0.269444444444444" bottom="0.269444444444444" header="0" footer="0"/>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16</vt:i4>
      </vt:variant>
    </vt:vector>
  </HeadingPairs>
  <TitlesOfParts>
    <vt:vector size="16" baseType="lpstr">
      <vt:lpstr>封面</vt:lpstr>
      <vt:lpstr>1</vt:lpstr>
      <vt:lpstr>1-1</vt:lpstr>
      <vt:lpstr>1-2</vt:lpstr>
      <vt:lpstr>2</vt:lpstr>
      <vt:lpstr>2-1</vt:lpstr>
      <vt:lpstr>3</vt:lpstr>
      <vt:lpstr>3-1</vt:lpstr>
      <vt:lpstr>3-2</vt:lpstr>
      <vt:lpstr>3-3</vt:lpstr>
      <vt:lpstr>4</vt:lpstr>
      <vt:lpstr>4-1</vt:lpstr>
      <vt:lpstr>5</vt:lpstr>
      <vt:lpstr>6</vt:lpstr>
      <vt:lpstr>7</vt:lpstr>
      <vt:lpstr>8</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Sun</cp:lastModifiedBy>
  <dcterms:created xsi:type="dcterms:W3CDTF">2025-04-20T15:27:00Z</dcterms:created>
  <dcterms:modified xsi:type="dcterms:W3CDTF">2025-04-24T02:15:56Z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2052-12.1.0.20784</vt:lpwstr>
  </property>
  <property fmtid="{D5CDD505-2E9C-101B-9397-08002B2CF9AE}" pid="3" name="ICV">
    <vt:lpwstr>A80F21F43B814560B7708F5F92436413_12</vt:lpwstr>
  </property>
</Properties>
</file>