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6"/>
  </bookViews>
  <sheets>
    <sheet name="2022年市场监管局基本运转保障经费" sheetId="1" r:id="rId1"/>
    <sheet name="食品及产商品抽检" sheetId="3" r:id="rId2"/>
    <sheet name="信用信息监管" sheetId="4" r:id="rId3"/>
    <sheet name="2020-2021年城南所办公用房租赁费" sheetId="5" r:id="rId4"/>
    <sheet name="第一书记驻村工作经费" sheetId="6" r:id="rId5"/>
    <sheet name="溯源体系建设" sheetId="7" r:id="rId6"/>
    <sheet name="疫情防控冷链物资监管项目" sheetId="8" r:id="rId7"/>
  </sheets>
  <definedNames>
    <definedName name="_xlnm.Print_Area" localSheetId="0">'2022年市场监管局基本运转保障经费'!$A$1:$I$47</definedName>
    <definedName name="_xlnm.Print_Area" localSheetId="1">食品及产商品抽检!$A$1:$I$33</definedName>
    <definedName name="_xlnm.Print_Area" localSheetId="2">信用信息监管!$A$1:$I$33</definedName>
    <definedName name="_xlnm.Print_Area" localSheetId="3">'2020-2021年城南所办公用房租赁费'!$A$1:$I$22</definedName>
    <definedName name="_xlnm.Print_Area" localSheetId="4">第一书记驻村工作经费!$A$1:$I$20</definedName>
    <definedName name="_xlnm.Print_Area" localSheetId="5">溯源体系建设!$A$1:$I$22</definedName>
    <definedName name="_xlnm.Print_Area" localSheetId="6">疫情防控冷链物资监管项目!$A$1:$I$29</definedName>
  </definedNames>
  <calcPr calcId="144525"/>
</workbook>
</file>

<file path=xl/sharedStrings.xml><?xml version="1.0" encoding="utf-8"?>
<sst xmlns="http://schemas.openxmlformats.org/spreadsheetml/2006/main" count="565" uniqueCount="234">
  <si>
    <t>附件3</t>
  </si>
  <si>
    <t>区级项目支出绩效自评表</t>
  </si>
  <si>
    <t>项目名称：</t>
  </si>
  <si>
    <t>2022年市场监管局基本运转保障经费</t>
  </si>
  <si>
    <t>年度：</t>
  </si>
  <si>
    <t>2022年度</t>
  </si>
  <si>
    <t>主管部门：</t>
  </si>
  <si>
    <t>乐山市市场监督管理局</t>
  </si>
  <si>
    <t>实施单位：</t>
  </si>
  <si>
    <t>乐山市市中区市场监督管理局</t>
  </si>
  <si>
    <t>项目资金（万元）</t>
  </si>
  <si>
    <t>全年预算数</t>
  </si>
  <si>
    <t>全年执行数</t>
  </si>
  <si>
    <t>预算执行率</t>
  </si>
  <si>
    <t>年度资金总额</t>
  </si>
  <si>
    <t>其中：财政拨款</t>
  </si>
  <si>
    <t>其他资金</t>
  </si>
  <si>
    <t>年度总体目标</t>
  </si>
  <si>
    <t>预期目标</t>
  </si>
  <si>
    <t>实际完成情况</t>
  </si>
  <si>
    <t>根据部门职能职责，年度工作计划及日常工作安排，2022年根据单位日常工作安排，计划277200元用于28位用工控制人员绩效工资，全年基层所执法人员业务工作差旅2400人次，基层所水电、邮电费保障172560.00元，办公费90000.00元，机关物业费20000.00元，伙食补助201240.00元，全面确保单位日常工作正常开展，完成年度工作目标。</t>
  </si>
  <si>
    <t>2022年完成28名用工控制人员绩效工资277200元，全年完成至少3645次出差，办公费68347元，水电、邮电费保障147787元，物业费14200元，遵循厉行节约原则下，确保了各基层所及单位的办公、水电等基本运转，为工作提供保障。</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</si>
  <si>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</si>
  <si>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</si>
  <si>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</si>
  <si>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</si>
  <si>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</si>
  <si>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</si>
  <si>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</si>
  <si>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</si>
  <si>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</si>
  <si>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</si>
  <si>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</si>
  <si>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</si>
  <si>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机关办公楼物业管理面积</t>
  </si>
  <si>
    <t>≥700㎡</t>
  </si>
  <si>
    <t>761.38㎡</t>
  </si>
  <si>
    <t>基层所办公耗材采购批次</t>
  </si>
  <si>
    <t>≥4批次</t>
  </si>
  <si>
    <t>基层所保障用电度数</t>
  </si>
  <si>
    <t>≥71428千瓦时</t>
  </si>
  <si>
    <t>69996千瓦时</t>
  </si>
  <si>
    <t>用工控制人员数量</t>
  </si>
  <si>
    <t>28人</t>
  </si>
  <si>
    <t>基层所执法人员全年差旅人次</t>
  </si>
  <si>
    <t>≥2400人次</t>
  </si>
  <si>
    <t>工作人员全年伙食补助就餐人次</t>
  </si>
  <si>
    <t>≥20124人次</t>
  </si>
  <si>
    <t>20981人次</t>
  </si>
  <si>
    <t>基层所邮电费账号保障数量</t>
  </si>
  <si>
    <t>≥20个</t>
  </si>
  <si>
    <t>基层所保障用水吨数</t>
  </si>
  <si>
    <t>≥6250吨</t>
  </si>
  <si>
    <t>厉行节约用水</t>
  </si>
  <si>
    <t>质量指标</t>
  </si>
  <si>
    <t>机关办公楼物业管理费支付准确率</t>
  </si>
  <si>
    <t>工作人员伙食补助保障准确率</t>
  </si>
  <si>
    <t>基层所水费、电费、邮电费支付准确率</t>
  </si>
  <si>
    <t>用工控制人员绩效工资发放准确率</t>
  </si>
  <si>
    <t>基层所办公耗材购买验收合格率</t>
  </si>
  <si>
    <t>基层所执法人员差旅发放准确率</t>
  </si>
  <si>
    <t>时效指标</t>
  </si>
  <si>
    <t>用工控制人员绩效工资发放及时率</t>
  </si>
  <si>
    <t>基层所执法人员差旅发放及时率</t>
  </si>
  <si>
    <t>基层所办公耗材采购及时率</t>
  </si>
  <si>
    <t>基层所水费、电费、邮电费支付及时率</t>
  </si>
  <si>
    <t>工作人员伙食补助发放及时率</t>
  </si>
  <si>
    <t>机关办公楼物业管理费支付及时率</t>
  </si>
  <si>
    <t>成本指标</t>
  </si>
  <si>
    <t>基层所执法人员差旅成本</t>
  </si>
  <si>
    <t>≤100元/人次</t>
  </si>
  <si>
    <t>73元/人次</t>
  </si>
  <si>
    <t>工作人员伙食补助预算控制数</t>
  </si>
  <si>
    <t>≤201240元</t>
  </si>
  <si>
    <t>180980元</t>
  </si>
  <si>
    <t>项目资金未批复，使用公用经费支付单位餐费71028元</t>
  </si>
  <si>
    <t>机关办公楼物业管理费成本</t>
  </si>
  <si>
    <t>≤20000元</t>
  </si>
  <si>
    <t>14200元</t>
  </si>
  <si>
    <t>基层所办公耗材预算控制数</t>
  </si>
  <si>
    <t>≤90000元</t>
  </si>
  <si>
    <t>68347元</t>
  </si>
  <si>
    <t>用工控制人员绩效工资成本</t>
  </si>
  <si>
    <t>≤9900元/人</t>
  </si>
  <si>
    <t>9900元/人</t>
  </si>
  <si>
    <t>基层所全年水电、邮电费预算控制数</t>
  </si>
  <si>
    <t>≤172560元</t>
  </si>
  <si>
    <t>147787元</t>
  </si>
  <si>
    <t>项目资金未批复，使用公用经费支付部分邮电费17562元</t>
  </si>
  <si>
    <t>效益指标</t>
  </si>
  <si>
    <t>社会效益指标</t>
  </si>
  <si>
    <t>基层所办公耗材投入使用率</t>
  </si>
  <si>
    <t>工作工资绩效、差旅补助、伙食补助应发尽发率</t>
  </si>
  <si>
    <t>基层所水电费、邮电费保障度</t>
  </si>
  <si>
    <t>日常工作正常运转率</t>
  </si>
  <si>
    <t>可持续影响指标</t>
  </si>
  <si>
    <t>差旅工作管理机制健全性</t>
  </si>
  <si>
    <t>优良</t>
  </si>
  <si>
    <t>良好</t>
  </si>
  <si>
    <t>财务监督管理机制健全性</t>
  </si>
  <si>
    <t>满意度指标</t>
  </si>
  <si>
    <t>职工满意度</t>
  </si>
  <si>
    <t>≥95%</t>
  </si>
  <si>
    <t>说明：1.预算执行率得分=全年执行数/全年预算数*10分；
      2.“产出指标、效益指标、满意度指标”一共90分，对应的是一体化系统中单位编制的项目绩效目标。</t>
  </si>
  <si>
    <t>食品及产商品抽检</t>
  </si>
  <si>
    <t>2022年，投入1091800元，通过招投标的方式，委托第三方有资质的抽检机构，2022年拟在全区范围内完成食品安全抽检2275批次。通过抽检发现食品安全隐患，有针对性的解决食品安全问题，确保食品安全。
  2022年，投入30000元，本单位安排工作人员，通过快检设备对农产品进行检测，完成1500批次，为保证农贸市场农产品食品安全质量。
  2022年，投入100000元，委托第三方有资质的抽检机构，完成40批次流通产商品抽检（含旅游市场饰品），促进市场公平竞争，保护消费者的合法权益，加强对流通领域商品质量的监管，更好地发挥市场监管和职能作用
  2022年，投入295200元，按照《四川省中小学校食品安全办法》的规定，通过政府采购程序，全权委托第三方检测机构，在市中区设立校园食品安全综合快检中心，对149所学校进行快检，完成2980批次，并对快检不合格产品进行的跟踪抽检，创新学校食品安全监管模式，进一步完善和提升学校食品安全管理水平。</t>
  </si>
  <si>
    <t>通过招投标，总投入907725元委托第三方，完成食品抽检2281批次，因受12月疫情影响，学校提前放假，减少校园食品安全综合快检批次，完成2620批次，不合格批次23批次。食用农产品完成1622批次，支付5700元；投入99590元，完成产商品抽检46批次，2批次不合格，合格率95.65%。</t>
  </si>
  <si>
    <t>因资金调整，指标下达迟，项目启动推迟，并受疫情原因，抽检和验收工作未能完成，结转下年支付</t>
  </si>
  <si>
    <t>食用农产品快速检测数量</t>
  </si>
  <si>
    <t>产商品抽检数量</t>
  </si>
  <si>
    <t>食品抽检数量</t>
  </si>
  <si>
    <t>校园食品安全综合快检不合格数量</t>
  </si>
  <si>
    <t>≤60</t>
  </si>
  <si>
    <t>校园食品安全综合快检数量</t>
  </si>
  <si>
    <t>因受疫情原因，学校已提前放假，未完成抽检任务</t>
  </si>
  <si>
    <t>食品抽检准确率</t>
  </si>
  <si>
    <t>食用农产品快速检测准确率</t>
  </si>
  <si>
    <t>产商品抽检准确率</t>
  </si>
  <si>
    <t>校园食品安全综合快检准确率</t>
  </si>
  <si>
    <t>校园食品安全综合快检不合格率</t>
  </si>
  <si>
    <t>≤2%</t>
  </si>
  <si>
    <t>产商品抽检及时率</t>
  </si>
  <si>
    <t>食品抽检及时率</t>
  </si>
  <si>
    <t>校园食品安全综合快检及时率</t>
  </si>
  <si>
    <t>校园食品安全综合快检不合格产品跟踪抽检及时率</t>
  </si>
  <si>
    <t>食用农产品快速检测及时率</t>
  </si>
  <si>
    <t>不合格产品处置率</t>
  </si>
  <si>
    <t>食品安全总体合格率</t>
  </si>
  <si>
    <t>食品及产商品抽检管理体制健全性</t>
  </si>
  <si>
    <t>群众满意度</t>
  </si>
  <si>
    <t>≥90%</t>
  </si>
  <si>
    <t>信用信息监管</t>
  </si>
  <si>
    <t>根据国务院《企业信息公示暂行条例》（国务院令第654号）和市场监管总局、省市场监管局关于做好企业公示信息及年报公示抽查工作有关问题的通知及要求，2022年1-6月将开展企业年报公示工作，计划发送60万条年报提示短信，印刷10万份宣传资料，对两年未年报企业清查工作，计划邮寄2000份年报公示工作通知书和实地核查函；2022年7-12月开展年报公示信息抽查工作，出具不少于100份抽查报告；根据《四川省人民政府办公厅关于做好“十四五”时期“转企升规”工作的通知》（川办函【2021】91号）文件要求，民营经济工作计划培育1家个体户转型升级为企业，确保引导辖区内50000户市场主体信用信息监管工作按时完成。</t>
  </si>
  <si>
    <t>2022年完成发送72万条年报提示短信，印刷了600份抽查文书，因疫情助企纾困，未开展企业清吊工作；开展年报公示信息抽查工作，出具114份抽查报告，完成102户“个转企”。</t>
  </si>
  <si>
    <t>项目完成，未完成支付</t>
  </si>
  <si>
    <t>双随机、一公开”企业抽查报告出具数量</t>
  </si>
  <si>
    <t>100户</t>
  </si>
  <si>
    <t>114户</t>
  </si>
  <si>
    <t>连续两年未年报企业清查工作邮寄年报公示工作通知书和实地核查函数量</t>
  </si>
  <si>
    <t>2000份</t>
  </si>
  <si>
    <t>因疫情助企纾困，未开展企业清吊工作。</t>
  </si>
  <si>
    <t>企业年报提示短信发送数量</t>
  </si>
  <si>
    <t>600000条</t>
  </si>
  <si>
    <t>企业年报宣传资料印制数量</t>
  </si>
  <si>
    <t>100000份</t>
  </si>
  <si>
    <t>印制抽查文书</t>
  </si>
  <si>
    <t>民营经济工作培育个体户转型升级为企业的数量</t>
  </si>
  <si>
    <t>1户</t>
  </si>
  <si>
    <t>双随机、一公开”企业抽查报告合格率</t>
  </si>
  <si>
    <t>连续两年未年报企业清查工作邮寄年报公示工作通知书和实地核查函准确率</t>
  </si>
  <si>
    <t>企业年报提示短信发送覆盖率</t>
  </si>
  <si>
    <t>企业年报宣传资料印制合格率</t>
  </si>
  <si>
    <t>民营经济工作培育个体户转型升级为企业验收合格率</t>
  </si>
  <si>
    <t>双随机、一公开”企业抽查报告及时率</t>
  </si>
  <si>
    <t>企业年报提示短信发送及时率</t>
  </si>
  <si>
    <t>企业年报宣传资料印制及时率</t>
  </si>
  <si>
    <t>连续两年未年报企业清查工作邮寄年报公示工作通知书和实地核查函及时率</t>
  </si>
  <si>
    <t>民营经济工作培育个体户转型升级为企业及时率</t>
  </si>
  <si>
    <t>企业年报的社会知晓率</t>
  </si>
  <si>
    <t>优</t>
  </si>
  <si>
    <t>民营企业转型升级率</t>
  </si>
  <si>
    <t>≥10%</t>
  </si>
  <si>
    <t>信用信息监管体制健全性</t>
  </si>
  <si>
    <t>监管对象满意度</t>
  </si>
  <si>
    <t>2020-2021年城南所办公用房租赁费</t>
  </si>
  <si>
    <t>根据部门职能职责及工作需要，乐山市市中区市场监督管理局城南监管所（原棉竹所）租赁中心城区碧山路2580号的1-3层小楼用于办公房，年租金10.5万元（含税费），搬迁过渡费从2019年12月止不再划拨，现2020年-2021年两年租赁费共计21.00万元未支付，2021年7月30日向区政府进行《关于申请解决棉竹监管所租赁办公用房所需资金的请示》（乐中市建【2021】21号），2021年9月7日乐山市市中区财政局《关于申请解决棉竹市场监管所租赁办公用房所需资金的意见》（乐中财政建【2021】109号）领导已批示同意，为确保城南所工作正常运行。</t>
  </si>
  <si>
    <t>2020年-2021年乐山市市中区市场监督管理局城南监管所（原棉竹所）租赁中心城区碧山路2580号的2-3层小楼用于办公房，年租金7万元（含税费），已完成支付，确保基层所的基本运转。1楼因产权属于长城华西银行眉山分行，该银行一直未主张租金事宜，年末财政收回7万指标。</t>
  </si>
  <si>
    <t>城南所办公用房租赁面积</t>
  </si>
  <si>
    <t>≥310㎡</t>
  </si>
  <si>
    <t>900㎡</t>
  </si>
  <si>
    <t>城南所办公用房租赁及时率</t>
  </si>
  <si>
    <t>城南城南所办公用房租赁合格率</t>
  </si>
  <si>
    <t>城南所办公用房2年租赁费用成本</t>
  </si>
  <si>
    <t>210000元</t>
  </si>
  <si>
    <t>1楼因产权属于长城华西银行眉山分行，该银行一直未主张租金事宜。</t>
  </si>
  <si>
    <t>办公用房租赁投入使用率</t>
  </si>
  <si>
    <t>出租方满意度</t>
  </si>
  <si>
    <t>第一书记驻村工作经费</t>
  </si>
  <si>
    <t>第一书记第一年度完成驻村工作日249天（据实报销），准确及时发放第一书记生活补助（25元/日）和乡镇补贴（200元/月），切实保障其服务期间待遇，激发工作热情，顺利完成驻村工作。</t>
  </si>
  <si>
    <t>支付第一书记2022年8月-2023年11月的乡镇补贴3200元，2022年3月-2023年11月乡镇补助4575元，2023年第一书记意外保险150元，确保了第一书记的驻村工作顺利完成。</t>
  </si>
  <si>
    <t>第一书记驻村天数</t>
  </si>
  <si>
    <t>≤249</t>
  </si>
  <si>
    <t>2022年3月之前单位已给以生活补助，单位本级资金支付，</t>
  </si>
  <si>
    <t>第一书记工作经费保障率</t>
  </si>
  <si>
    <t>第一书记工作经费发放及时性</t>
  </si>
  <si>
    <t>第一书记驻村工作经费控制成本</t>
  </si>
  <si>
    <t>≤8625</t>
  </si>
  <si>
    <t>第一书记生活补助、乡镇补贴应发尽发率</t>
  </si>
  <si>
    <t>第一书记的满意度</t>
  </si>
  <si>
    <t>溯源体系建设</t>
  </si>
  <si>
    <t xml:space="preserve">乐山市市中区食品药品信息化监管建设及食品溯源体系建设项目于2015年12月3日立项，旨在打造一个全方位的食品药品安全监督管理平台，为食品药品的监管带来便利。项目采购预算为1000万元（五年期，每年200万元），通过公开招投标，最终确定由中国移动通信集团四川有限公司乐山分公司为项目服务方，项目总服务费用为450万元，涉及点位742个，实际已完成621个。按照合同要求，截至2020年9月，我局已支付中国移动通信集团四川有限公司乐山分公司324万元，应于2020年内支付项目服务方剩余的服务费用126万元。由于点位未按合同要求完成，经聘请第三方专家评估审核，决定扣除项目服务费用217260元，还需支付中国移动通信集团四川有限公司乐山分公司1042740元。 
</t>
  </si>
  <si>
    <t>项目已完成，2022年完成63万支付。</t>
  </si>
  <si>
    <t>卡点建立数</t>
  </si>
  <si>
    <t>验收合格率</t>
  </si>
  <si>
    <t>卡点建立完成率</t>
  </si>
  <si>
    <t>尾款按期支付完成率</t>
  </si>
  <si>
    <t>因财政资金紧张，只批复63万元资金</t>
  </si>
  <si>
    <t>项目验收支付尾款</t>
  </si>
  <si>
    <t>1042740元</t>
  </si>
  <si>
    <t>提升药品质量安全保障水平率</t>
  </si>
  <si>
    <t>公众的药品信息化追溯意识覆盖率</t>
  </si>
  <si>
    <t>疫情防控冷链物资监管项目</t>
  </si>
  <si>
    <t xml:space="preserve">2022年投入2472250元资金，通过租赁冻库，设置9个卡点聘请35个劳务人员，按照《冷链食品生产经营信管病毒防控技术指南》、《冷链食品生产经营过程信管病毒防控技术指南》（以下简称“两个技术指南）要求对冷链食品进行监管，加强冷链食品新冠肺炎疫情风险排查，扎实做好常态化疫情防控工作，防范因进口冷链食品新冠病毒污染导致的新冠疫情传播风险。
</t>
  </si>
  <si>
    <t>2022年，通过租赁冻库设立进口冷链食品集中监管仓，在高速路、国道、省道等主要交通要道设置9个卡点开展进口冷链食品运输车辆疫情防控排查，通过劳务派遣第三方共聘请35个劳务人员，保障监管仓和卡点的正常运行。</t>
  </si>
  <si>
    <t>监管仓只运行到7月，发生金额减少，还有78万元发生费用未完成支付。</t>
  </si>
  <si>
    <t>监管仓工人数量</t>
  </si>
  <si>
    <t>监管仓派驻人员及工人每日就餐次数</t>
  </si>
  <si>
    <t>监管仓医护人员每月就餐数</t>
  </si>
  <si>
    <t>≥150</t>
  </si>
  <si>
    <t>2022年无医护人员就餐</t>
  </si>
  <si>
    <t>检测站点工人数量</t>
  </si>
  <si>
    <t>检测站点工人每日就餐次数</t>
  </si>
  <si>
    <t>冷链检测点人员伙食费自行承担</t>
  </si>
  <si>
    <t>监管仓派驻人员</t>
  </si>
  <si>
    <t>冷链食品放行合格率</t>
  </si>
  <si>
    <t>发现问题处理及时性</t>
  </si>
  <si>
    <t>确保正常运行其他经费</t>
  </si>
  <si>
    <t>100000元</t>
  </si>
  <si>
    <t>0.13元</t>
  </si>
  <si>
    <t>因根据根据上级要求，监管仓只运行到7月20日，未进行其他开销</t>
  </si>
  <si>
    <t>监管仓冻库租赁成本</t>
  </si>
  <si>
    <t>300000元</t>
  </si>
  <si>
    <t>188172元</t>
  </si>
  <si>
    <t>根据上级要求，监管仓只运行到7月20日，预算金额为一年租金额，租赁费还未完成支付</t>
  </si>
  <si>
    <t>人员工资成本</t>
  </si>
  <si>
    <t>3580元/人.月</t>
  </si>
  <si>
    <t>3500元/人.月</t>
  </si>
  <si>
    <t>管理费50元和工伤保险费包含在3500元工资内</t>
  </si>
  <si>
    <t>餐费标准</t>
  </si>
  <si>
    <t>30元/顿</t>
  </si>
  <si>
    <t>疫情防控常态化</t>
  </si>
  <si>
    <t>确保冷链食品安全</t>
  </si>
  <si>
    <t>服务对象满意度指标</t>
  </si>
  <si>
    <t>公众满意度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</si>
</sst>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9"/>
      <color indexed="63"/>
      <name val="宋体"/>
      <charset val="134"/>
    </font>
    <font>
      <sz val="9"/>
      <color indexed="8"/>
      <name val="宋体"/>
      <charset val="134"/>
    </font>
    <font>
      <sz val="9"/>
      <color theme="1"/>
      <name val="宋体"/>
      <charset val="134"/>
    </font>
    <font>
      <sz val="9"/>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2" applyNumberFormat="0" applyFill="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5" fillId="0" borderId="0" applyNumberFormat="0" applyFill="0" applyBorder="0" applyAlignment="0" applyProtection="0">
      <alignment vertical="center"/>
    </xf>
    <xf numFmtId="0" fontId="16" fillId="3" borderId="24" applyNumberFormat="0" applyAlignment="0" applyProtection="0">
      <alignment vertical="center"/>
    </xf>
    <xf numFmtId="0" fontId="17" fillId="4" borderId="25" applyNumberFormat="0" applyAlignment="0" applyProtection="0">
      <alignment vertical="center"/>
    </xf>
    <xf numFmtId="0" fontId="18" fillId="4" borderId="24" applyNumberFormat="0" applyAlignment="0" applyProtection="0">
      <alignment vertical="center"/>
    </xf>
    <xf numFmtId="0" fontId="19" fillId="5" borderId="26" applyNumberFormat="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81">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9"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xf>
    <xf numFmtId="9" fontId="3"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4"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76"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center" vertical="center"/>
    </xf>
    <xf numFmtId="0" fontId="7" fillId="0" borderId="12" xfId="0"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7" fillId="0" borderId="15" xfId="0" applyFont="1" applyFill="1" applyBorder="1" applyAlignment="1">
      <alignment horizontal="center" vertical="center" wrapText="1"/>
    </xf>
    <xf numFmtId="9" fontId="7" fillId="0" borderId="16" xfId="0" applyNumberFormat="1"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9" fontId="7" fillId="0" borderId="18"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0" fillId="0" borderId="9" xfId="0" applyFill="1" applyBorder="1" applyAlignment="1">
      <alignment horizontal="center" vertical="center"/>
    </xf>
    <xf numFmtId="0" fontId="7" fillId="0" borderId="19"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7" fillId="0" borderId="20"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Fill="1" applyAlignment="1">
      <alignment horizontal="center" vertical="center"/>
    </xf>
    <xf numFmtId="9" fontId="7" fillId="0" borderId="2" xfId="0" applyNumberFormat="1" applyFont="1" applyFill="1" applyBorder="1" applyAlignment="1">
      <alignment horizontal="center" vertical="center" wrapText="1"/>
    </xf>
    <xf numFmtId="0" fontId="3" fillId="0" borderId="5" xfId="0" applyFont="1" applyFill="1" applyBorder="1" applyAlignment="1">
      <alignment vertical="center" wrapText="1"/>
    </xf>
    <xf numFmtId="0" fontId="3" fillId="0" borderId="9"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opLeftCell="A22" workbookViewId="0">
      <selection activeCell="M14" sqref="M14"/>
    </sheetView>
  </sheetViews>
  <sheetFormatPr defaultColWidth="9" defaultRowHeight="13.5"/>
  <cols>
    <col min="1" max="1" width="13.375" customWidth="1"/>
    <col min="2" max="2" width="6.875" customWidth="1"/>
    <col min="3" max="3" width="11.5" customWidth="1"/>
    <col min="4" max="4" width="26" customWidth="1"/>
    <col min="5" max="5" width="11.75" customWidth="1"/>
    <col min="6" max="6" width="10.5" customWidth="1"/>
    <col min="7" max="8" width="10.125" customWidth="1"/>
    <col min="9" max="9" width="20" customWidth="1"/>
  </cols>
  <sheetData>
    <row r="1" spans="1:1">
      <c r="A1" s="2" t="s">
        <v>0</v>
      </c>
    </row>
    <row r="2" ht="24" customHeight="1" spans="1:9">
      <c r="A2" s="3" t="s">
        <v>1</v>
      </c>
      <c r="B2" s="3"/>
      <c r="C2" s="3"/>
      <c r="D2" s="3"/>
      <c r="E2" s="3"/>
      <c r="F2" s="3"/>
      <c r="G2" s="3"/>
      <c r="H2" s="3"/>
      <c r="I2" s="3"/>
    </row>
    <row r="3" s="1" customFormat="1" ht="20.45" customHeight="1" spans="1:9">
      <c r="A3" s="4" t="s">
        <v>2</v>
      </c>
      <c r="B3" s="5" t="s">
        <v>3</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48">
        <v>100.1</v>
      </c>
      <c r="D7" s="49"/>
      <c r="E7" s="9">
        <v>84.04</v>
      </c>
      <c r="F7" s="11"/>
      <c r="G7" s="9">
        <f>E7/C7</f>
        <v>0.83956043956044</v>
      </c>
      <c r="H7" s="10"/>
      <c r="I7" s="11"/>
    </row>
    <row r="8" ht="20.45" customHeight="1" spans="1:9">
      <c r="A8" s="9" t="s">
        <v>15</v>
      </c>
      <c r="B8" s="11"/>
      <c r="C8" s="48">
        <v>100.1</v>
      </c>
      <c r="D8" s="49"/>
      <c r="E8" s="9">
        <v>84.04</v>
      </c>
      <c r="F8" s="11"/>
      <c r="G8" s="9">
        <f t="shared" ref="G8:G9" si="0">E8/C8</f>
        <v>0.83956043956044</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90" customHeight="1" spans="1:9">
      <c r="A11" s="13"/>
      <c r="B11" s="14" t="s">
        <v>20</v>
      </c>
      <c r="C11" s="15"/>
      <c r="D11" s="15"/>
      <c r="E11" s="16"/>
      <c r="F11" s="17" t="s">
        <v>21</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SUM(G14:G47)</f>
        <v>100</v>
      </c>
      <c r="H13" s="18">
        <f>SUM(H14:H47)</f>
        <v>97.5</v>
      </c>
      <c r="I13" s="21"/>
    </row>
    <row r="14" ht="20.45" customHeight="1" spans="1:9">
      <c r="A14" s="23" t="s">
        <v>31</v>
      </c>
      <c r="B14" s="24"/>
      <c r="C14" s="24"/>
      <c r="D14" s="25"/>
      <c r="E14" s="26">
        <v>1</v>
      </c>
      <c r="F14" s="27">
        <v>0.8396</v>
      </c>
      <c r="G14" s="18">
        <v>10</v>
      </c>
      <c r="H14" s="20">
        <v>8.4</v>
      </c>
      <c r="I14" s="39"/>
    </row>
    <row r="15" ht="20.45" customHeight="1" spans="1:9">
      <c r="A15" s="28" t="s">
        <v>32</v>
      </c>
      <c r="B15" s="50" t="s">
        <v>33</v>
      </c>
      <c r="C15" s="51"/>
      <c r="D15" s="52" t="s">
        <v>34</v>
      </c>
      <c r="E15" s="53" t="s">
        <v>35</v>
      </c>
      <c r="F15" s="28" t="s">
        <v>36</v>
      </c>
      <c r="G15" s="53">
        <v>2</v>
      </c>
      <c r="H15" s="20">
        <v>2</v>
      </c>
      <c r="I15" s="39"/>
    </row>
    <row r="16" ht="20.45" customHeight="1" spans="1:9">
      <c r="A16" s="28"/>
      <c r="B16" s="54"/>
      <c r="C16" s="55"/>
      <c r="D16" s="52" t="s">
        <v>37</v>
      </c>
      <c r="E16" s="53" t="s">
        <v>38</v>
      </c>
      <c r="F16" s="28">
        <v>11</v>
      </c>
      <c r="G16" s="53">
        <v>2</v>
      </c>
      <c r="H16" s="20">
        <v>2</v>
      </c>
      <c r="I16" s="39"/>
    </row>
    <row r="17" ht="20.45" customHeight="1" spans="1:9">
      <c r="A17" s="28"/>
      <c r="B17" s="54"/>
      <c r="C17" s="55"/>
      <c r="D17" s="52" t="s">
        <v>39</v>
      </c>
      <c r="E17" s="53" t="s">
        <v>40</v>
      </c>
      <c r="F17" s="28" t="s">
        <v>41</v>
      </c>
      <c r="G17" s="53">
        <v>2</v>
      </c>
      <c r="H17" s="20">
        <v>2</v>
      </c>
      <c r="I17" s="39"/>
    </row>
    <row r="18" ht="20.45" customHeight="1" spans="1:9">
      <c r="A18" s="28"/>
      <c r="B18" s="54"/>
      <c r="C18" s="55"/>
      <c r="D18" s="56" t="s">
        <v>42</v>
      </c>
      <c r="E18" s="57" t="s">
        <v>43</v>
      </c>
      <c r="F18" s="42" t="s">
        <v>43</v>
      </c>
      <c r="G18" s="57">
        <v>2</v>
      </c>
      <c r="H18" s="58">
        <v>2</v>
      </c>
      <c r="I18" s="79"/>
    </row>
    <row r="19" ht="20.45" customHeight="1" spans="1:9">
      <c r="A19" s="28"/>
      <c r="B19" s="54"/>
      <c r="C19" s="55"/>
      <c r="D19" s="59" t="s">
        <v>44</v>
      </c>
      <c r="E19" s="60" t="s">
        <v>45</v>
      </c>
      <c r="F19" s="28">
        <v>3645</v>
      </c>
      <c r="G19" s="60">
        <v>2</v>
      </c>
      <c r="H19" s="18">
        <v>2</v>
      </c>
      <c r="I19" s="39"/>
    </row>
    <row r="20" ht="23" customHeight="1" spans="1:9">
      <c r="A20" s="28"/>
      <c r="B20" s="54"/>
      <c r="C20" s="55"/>
      <c r="D20" s="59" t="s">
        <v>46</v>
      </c>
      <c r="E20" s="60" t="s">
        <v>47</v>
      </c>
      <c r="F20" s="28" t="s">
        <v>48</v>
      </c>
      <c r="G20" s="60">
        <v>2</v>
      </c>
      <c r="H20" s="18">
        <v>2</v>
      </c>
      <c r="I20" s="39"/>
    </row>
    <row r="21" ht="20.45" customHeight="1" spans="1:9">
      <c r="A21" s="28"/>
      <c r="B21" s="54"/>
      <c r="C21" s="55"/>
      <c r="D21" s="59" t="s">
        <v>49</v>
      </c>
      <c r="E21" s="60" t="s">
        <v>50</v>
      </c>
      <c r="F21" s="28">
        <v>19</v>
      </c>
      <c r="G21" s="60">
        <v>2</v>
      </c>
      <c r="H21" s="18">
        <v>2</v>
      </c>
      <c r="I21" s="39"/>
    </row>
    <row r="22" ht="20.45" customHeight="1" spans="1:9">
      <c r="A22" s="28"/>
      <c r="B22" s="61"/>
      <c r="C22" s="62"/>
      <c r="D22" s="59" t="s">
        <v>51</v>
      </c>
      <c r="E22" s="60" t="s">
        <v>52</v>
      </c>
      <c r="F22" s="28">
        <v>5075</v>
      </c>
      <c r="G22" s="60">
        <v>2</v>
      </c>
      <c r="H22" s="18">
        <v>1.5</v>
      </c>
      <c r="I22" s="39" t="s">
        <v>53</v>
      </c>
    </row>
    <row r="23" ht="20.45" customHeight="1" spans="1:9">
      <c r="A23" s="28"/>
      <c r="B23" s="50" t="s">
        <v>54</v>
      </c>
      <c r="C23" s="51"/>
      <c r="D23" s="63" t="s">
        <v>55</v>
      </c>
      <c r="E23" s="64">
        <v>1</v>
      </c>
      <c r="F23" s="65">
        <v>1</v>
      </c>
      <c r="G23" s="66">
        <v>2</v>
      </c>
      <c r="H23" s="67">
        <v>2</v>
      </c>
      <c r="I23" s="80"/>
    </row>
    <row r="24" ht="20.45" customHeight="1" spans="1:9">
      <c r="A24" s="28"/>
      <c r="B24" s="54"/>
      <c r="C24" s="55"/>
      <c r="D24" s="52" t="s">
        <v>56</v>
      </c>
      <c r="E24" s="68">
        <v>1</v>
      </c>
      <c r="F24" s="69">
        <v>1</v>
      </c>
      <c r="G24" s="60">
        <v>2</v>
      </c>
      <c r="H24" s="20">
        <v>2</v>
      </c>
      <c r="I24" s="39"/>
    </row>
    <row r="25" ht="20.45" customHeight="1" spans="1:9">
      <c r="A25" s="28"/>
      <c r="B25" s="54"/>
      <c r="C25" s="55"/>
      <c r="D25" s="52" t="s">
        <v>57</v>
      </c>
      <c r="E25" s="68">
        <v>1</v>
      </c>
      <c r="F25" s="69">
        <v>1</v>
      </c>
      <c r="G25" s="60">
        <v>2</v>
      </c>
      <c r="H25" s="20">
        <v>2</v>
      </c>
      <c r="I25" s="39"/>
    </row>
    <row r="26" ht="20.45" customHeight="1" spans="1:9">
      <c r="A26" s="28"/>
      <c r="B26" s="54"/>
      <c r="C26" s="55"/>
      <c r="D26" s="52" t="s">
        <v>58</v>
      </c>
      <c r="E26" s="68">
        <v>1</v>
      </c>
      <c r="F26" s="69">
        <v>1</v>
      </c>
      <c r="G26" s="60">
        <v>2</v>
      </c>
      <c r="H26" s="20">
        <v>2</v>
      </c>
      <c r="I26" s="39"/>
    </row>
    <row r="27" ht="20.45" customHeight="1" spans="1:9">
      <c r="A27" s="28"/>
      <c r="B27" s="54"/>
      <c r="C27" s="55"/>
      <c r="D27" s="52" t="s">
        <v>59</v>
      </c>
      <c r="E27" s="68">
        <v>1</v>
      </c>
      <c r="F27" s="69">
        <v>1</v>
      </c>
      <c r="G27" s="60">
        <v>2</v>
      </c>
      <c r="H27" s="18">
        <v>2</v>
      </c>
      <c r="I27" s="39"/>
    </row>
    <row r="28" ht="20.45" customHeight="1" spans="1:9">
      <c r="A28" s="28"/>
      <c r="B28" s="61"/>
      <c r="C28" s="62"/>
      <c r="D28" s="52" t="s">
        <v>60</v>
      </c>
      <c r="E28" s="68">
        <v>1</v>
      </c>
      <c r="F28" s="69">
        <v>1</v>
      </c>
      <c r="G28" s="60">
        <v>2</v>
      </c>
      <c r="H28" s="18">
        <v>2</v>
      </c>
      <c r="I28" s="39"/>
    </row>
    <row r="29" ht="20.45" customHeight="1" spans="1:9">
      <c r="A29" s="28"/>
      <c r="B29" s="50" t="s">
        <v>61</v>
      </c>
      <c r="C29" s="51"/>
      <c r="D29" s="52" t="s">
        <v>62</v>
      </c>
      <c r="E29" s="68">
        <v>1</v>
      </c>
      <c r="F29" s="69">
        <v>1</v>
      </c>
      <c r="G29" s="60">
        <v>2</v>
      </c>
      <c r="H29" s="60">
        <v>2</v>
      </c>
      <c r="I29" s="39"/>
    </row>
    <row r="30" ht="20.45" customHeight="1" spans="1:9">
      <c r="A30" s="28"/>
      <c r="B30" s="54"/>
      <c r="C30" s="55"/>
      <c r="D30" s="52" t="s">
        <v>63</v>
      </c>
      <c r="E30" s="68">
        <v>1</v>
      </c>
      <c r="F30" s="69">
        <v>1</v>
      </c>
      <c r="G30" s="60">
        <v>1</v>
      </c>
      <c r="H30" s="60">
        <v>1</v>
      </c>
      <c r="I30" s="39"/>
    </row>
    <row r="31" ht="20.45" customHeight="1" spans="1:9">
      <c r="A31" s="28"/>
      <c r="B31" s="54"/>
      <c r="C31" s="55"/>
      <c r="D31" s="52" t="s">
        <v>64</v>
      </c>
      <c r="E31" s="68">
        <v>1</v>
      </c>
      <c r="F31" s="69">
        <v>1</v>
      </c>
      <c r="G31" s="60">
        <v>2</v>
      </c>
      <c r="H31" s="60">
        <v>2</v>
      </c>
      <c r="I31" s="39"/>
    </row>
    <row r="32" ht="20.45" customHeight="1" spans="1:9">
      <c r="A32" s="28"/>
      <c r="B32" s="54"/>
      <c r="C32" s="55"/>
      <c r="D32" s="52" t="s">
        <v>65</v>
      </c>
      <c r="E32" s="68">
        <v>1</v>
      </c>
      <c r="F32" s="69">
        <v>1</v>
      </c>
      <c r="G32" s="60">
        <v>2</v>
      </c>
      <c r="H32" s="60">
        <v>2</v>
      </c>
      <c r="I32" s="39"/>
    </row>
    <row r="33" ht="20.45" customHeight="1" spans="1:9">
      <c r="A33" s="28"/>
      <c r="B33" s="54"/>
      <c r="C33" s="55"/>
      <c r="D33" s="52" t="s">
        <v>66</v>
      </c>
      <c r="E33" s="68">
        <v>1</v>
      </c>
      <c r="F33" s="69">
        <v>1</v>
      </c>
      <c r="G33" s="60">
        <v>1</v>
      </c>
      <c r="H33" s="60">
        <v>1</v>
      </c>
      <c r="I33" s="39"/>
    </row>
    <row r="34" ht="20.45" customHeight="1" spans="1:9">
      <c r="A34" s="28"/>
      <c r="B34" s="61"/>
      <c r="C34" s="62"/>
      <c r="D34" s="52" t="s">
        <v>67</v>
      </c>
      <c r="E34" s="68">
        <v>1</v>
      </c>
      <c r="F34" s="69">
        <v>1</v>
      </c>
      <c r="G34" s="60">
        <v>2</v>
      </c>
      <c r="H34" s="60">
        <v>2</v>
      </c>
      <c r="I34" s="39"/>
    </row>
    <row r="35" ht="20.45" customHeight="1" spans="1:9">
      <c r="A35" s="28"/>
      <c r="B35" s="50" t="s">
        <v>68</v>
      </c>
      <c r="C35" s="51"/>
      <c r="D35" s="52" t="s">
        <v>69</v>
      </c>
      <c r="E35" s="70" t="s">
        <v>70</v>
      </c>
      <c r="F35" s="60" t="s">
        <v>71</v>
      </c>
      <c r="G35" s="60">
        <v>2</v>
      </c>
      <c r="H35" s="18">
        <v>2</v>
      </c>
      <c r="I35" s="39"/>
    </row>
    <row r="36" ht="29" customHeight="1" spans="1:9">
      <c r="A36" s="28" t="s">
        <v>32</v>
      </c>
      <c r="B36" s="54"/>
      <c r="C36" s="55"/>
      <c r="D36" s="52" t="s">
        <v>72</v>
      </c>
      <c r="E36" s="70" t="s">
        <v>73</v>
      </c>
      <c r="F36" s="71" t="s">
        <v>74</v>
      </c>
      <c r="G36" s="72">
        <v>2</v>
      </c>
      <c r="H36" s="67">
        <v>1.8</v>
      </c>
      <c r="I36" s="39" t="s">
        <v>75</v>
      </c>
    </row>
    <row r="37" ht="20.45" customHeight="1" spans="1:9">
      <c r="A37" s="28" t="s">
        <v>32</v>
      </c>
      <c r="B37" s="54"/>
      <c r="C37" s="55"/>
      <c r="D37" s="52" t="s">
        <v>76</v>
      </c>
      <c r="E37" s="70" t="s">
        <v>77</v>
      </c>
      <c r="F37" s="73" t="s">
        <v>78</v>
      </c>
      <c r="G37" s="74">
        <v>2</v>
      </c>
      <c r="H37" s="67">
        <v>2</v>
      </c>
      <c r="I37" s="39"/>
    </row>
    <row r="38" ht="20.45" customHeight="1" spans="1:9">
      <c r="A38" s="28"/>
      <c r="B38" s="54"/>
      <c r="C38" s="55"/>
      <c r="D38" s="52" t="s">
        <v>79</v>
      </c>
      <c r="E38" s="70" t="s">
        <v>80</v>
      </c>
      <c r="F38" s="73" t="s">
        <v>81</v>
      </c>
      <c r="G38" s="74">
        <v>2</v>
      </c>
      <c r="H38" s="67">
        <v>2</v>
      </c>
      <c r="I38" s="39"/>
    </row>
    <row r="39" ht="20.45" customHeight="1" spans="1:9">
      <c r="A39" s="28"/>
      <c r="B39" s="54"/>
      <c r="C39" s="55"/>
      <c r="D39" s="52" t="s">
        <v>82</v>
      </c>
      <c r="E39" s="70" t="s">
        <v>83</v>
      </c>
      <c r="F39" s="73" t="s">
        <v>84</v>
      </c>
      <c r="G39" s="74">
        <v>2</v>
      </c>
      <c r="H39" s="67">
        <v>2</v>
      </c>
      <c r="I39" s="39"/>
    </row>
    <row r="40" ht="32" customHeight="1" spans="1:9">
      <c r="A40" s="28" t="s">
        <v>32</v>
      </c>
      <c r="B40" s="61"/>
      <c r="C40" s="62"/>
      <c r="D40" s="52" t="s">
        <v>85</v>
      </c>
      <c r="E40" s="70" t="s">
        <v>86</v>
      </c>
      <c r="F40" s="73" t="s">
        <v>87</v>
      </c>
      <c r="G40" s="74">
        <v>2</v>
      </c>
      <c r="H40" s="67">
        <v>1.8</v>
      </c>
      <c r="I40" s="39" t="s">
        <v>88</v>
      </c>
    </row>
    <row r="41" ht="20.45" customHeight="1" spans="1:9">
      <c r="A41" s="28" t="s">
        <v>89</v>
      </c>
      <c r="B41" s="23" t="s">
        <v>90</v>
      </c>
      <c r="C41" s="29"/>
      <c r="D41" s="52" t="s">
        <v>91</v>
      </c>
      <c r="E41" s="68">
        <v>1</v>
      </c>
      <c r="F41" s="68">
        <v>1</v>
      </c>
      <c r="G41" s="75">
        <v>5</v>
      </c>
      <c r="H41" s="75">
        <v>5</v>
      </c>
      <c r="I41" s="39"/>
    </row>
    <row r="42" ht="20.45" customHeight="1" spans="1:9">
      <c r="A42" s="28" t="s">
        <v>89</v>
      </c>
      <c r="B42" s="23" t="s">
        <v>90</v>
      </c>
      <c r="C42" s="29"/>
      <c r="D42" s="52" t="s">
        <v>92</v>
      </c>
      <c r="E42" s="68">
        <v>1</v>
      </c>
      <c r="F42" s="68">
        <v>1</v>
      </c>
      <c r="G42" s="75">
        <v>5</v>
      </c>
      <c r="H42" s="75">
        <v>5</v>
      </c>
      <c r="I42" s="39"/>
    </row>
    <row r="43" ht="20.45" customHeight="1" spans="1:9">
      <c r="A43" s="28"/>
      <c r="B43" s="23" t="s">
        <v>90</v>
      </c>
      <c r="C43" s="29"/>
      <c r="D43" s="59" t="s">
        <v>93</v>
      </c>
      <c r="E43" s="68">
        <v>1</v>
      </c>
      <c r="F43" s="68">
        <v>1</v>
      </c>
      <c r="G43" s="75">
        <v>5</v>
      </c>
      <c r="H43" s="75">
        <v>5</v>
      </c>
      <c r="I43" s="39"/>
    </row>
    <row r="44" ht="20.45" customHeight="1" spans="1:9">
      <c r="A44" s="28" t="s">
        <v>89</v>
      </c>
      <c r="B44" s="23" t="s">
        <v>90</v>
      </c>
      <c r="C44" s="29"/>
      <c r="D44" s="28" t="s">
        <v>94</v>
      </c>
      <c r="E44" s="68">
        <v>1</v>
      </c>
      <c r="F44" s="68">
        <v>1</v>
      </c>
      <c r="G44" s="76">
        <v>5</v>
      </c>
      <c r="H44" s="76">
        <v>5</v>
      </c>
      <c r="I44" s="39"/>
    </row>
    <row r="45" ht="20.45" customHeight="1" spans="1:9">
      <c r="A45" s="28"/>
      <c r="B45" s="23" t="s">
        <v>95</v>
      </c>
      <c r="C45" s="29"/>
      <c r="D45" s="52" t="s">
        <v>96</v>
      </c>
      <c r="E45" s="77" t="s">
        <v>97</v>
      </c>
      <c r="F45" s="73" t="s">
        <v>98</v>
      </c>
      <c r="G45" s="76">
        <v>5</v>
      </c>
      <c r="H45" s="76">
        <v>5</v>
      </c>
      <c r="I45" s="39"/>
    </row>
    <row r="46" ht="20.45" customHeight="1" spans="1:9">
      <c r="A46" s="28" t="s">
        <v>89</v>
      </c>
      <c r="B46" s="23" t="s">
        <v>95</v>
      </c>
      <c r="C46" s="29"/>
      <c r="D46" s="52" t="s">
        <v>99</v>
      </c>
      <c r="E46" s="78" t="s">
        <v>97</v>
      </c>
      <c r="F46" s="28" t="s">
        <v>98</v>
      </c>
      <c r="G46" s="18">
        <v>5</v>
      </c>
      <c r="H46" s="18">
        <v>5</v>
      </c>
      <c r="I46" s="39"/>
    </row>
    <row r="47" ht="20.45" customHeight="1" spans="1:9">
      <c r="A47" s="28" t="s">
        <v>100</v>
      </c>
      <c r="B47" s="23" t="s">
        <v>100</v>
      </c>
      <c r="C47" s="29"/>
      <c r="D47" s="52" t="s">
        <v>101</v>
      </c>
      <c r="E47" s="28" t="s">
        <v>102</v>
      </c>
      <c r="F47" s="26">
        <v>0.96</v>
      </c>
      <c r="G47" s="18">
        <v>10</v>
      </c>
      <c r="H47" s="20">
        <v>10</v>
      </c>
      <c r="I47" s="39"/>
    </row>
    <row r="48" ht="37.9" customHeight="1" spans="1:9">
      <c r="A48" s="32" t="s">
        <v>103</v>
      </c>
      <c r="B48" s="33"/>
      <c r="C48" s="33"/>
      <c r="D48" s="33"/>
      <c r="E48" s="33"/>
      <c r="F48" s="33"/>
      <c r="G48" s="33"/>
      <c r="H48" s="33"/>
      <c r="I48" s="33"/>
    </row>
  </sheetData>
  <mergeCells count="44">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41:C41"/>
    <mergeCell ref="B42:C42"/>
    <mergeCell ref="B43:C43"/>
    <mergeCell ref="B44:C44"/>
    <mergeCell ref="B45:C45"/>
    <mergeCell ref="B46:C46"/>
    <mergeCell ref="B47:C47"/>
    <mergeCell ref="A48:I48"/>
    <mergeCell ref="A10:A11"/>
    <mergeCell ref="A15:A40"/>
    <mergeCell ref="A41:A46"/>
    <mergeCell ref="B15:C22"/>
    <mergeCell ref="B23:C28"/>
    <mergeCell ref="B29:C34"/>
    <mergeCell ref="B35:C40"/>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I14" sqref="I14"/>
    </sheetView>
  </sheetViews>
  <sheetFormatPr defaultColWidth="9" defaultRowHeight="13.5"/>
  <cols>
    <col min="1" max="1" width="13.375" customWidth="1"/>
    <col min="2" max="2" width="6.875" customWidth="1"/>
    <col min="3" max="3" width="11.5" customWidth="1"/>
    <col min="4" max="4" width="32.625" customWidth="1"/>
    <col min="5" max="5" width="11.75" customWidth="1"/>
    <col min="6" max="6" width="10.5" customWidth="1"/>
    <col min="7" max="8" width="10.125" customWidth="1"/>
    <col min="9" max="9" width="22.875" customWidth="1"/>
  </cols>
  <sheetData>
    <row r="1" spans="1:1">
      <c r="A1" s="2" t="s">
        <v>0</v>
      </c>
    </row>
    <row r="2" ht="24" customHeight="1" spans="1:9">
      <c r="A2" s="3" t="s">
        <v>1</v>
      </c>
      <c r="B2" s="3"/>
      <c r="C2" s="3"/>
      <c r="D2" s="3"/>
      <c r="E2" s="3"/>
      <c r="F2" s="3"/>
      <c r="G2" s="3"/>
      <c r="H2" s="3"/>
      <c r="I2" s="3"/>
    </row>
    <row r="3" s="1" customFormat="1" ht="20.45" customHeight="1" spans="1:9">
      <c r="A3" s="4" t="s">
        <v>2</v>
      </c>
      <c r="B3" s="5" t="s">
        <v>104</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151.7</v>
      </c>
      <c r="D7" s="11"/>
      <c r="E7" s="9">
        <v>0.57</v>
      </c>
      <c r="F7" s="11"/>
      <c r="G7" s="9">
        <f t="shared" ref="G7:G9" si="0">E7/C7</f>
        <v>0.0037574159525379</v>
      </c>
      <c r="H7" s="10"/>
      <c r="I7" s="11"/>
    </row>
    <row r="8" ht="20.45" customHeight="1" spans="1:9">
      <c r="A8" s="9" t="s">
        <v>15</v>
      </c>
      <c r="B8" s="11"/>
      <c r="C8" s="9">
        <v>151.7</v>
      </c>
      <c r="D8" s="11"/>
      <c r="E8" s="9">
        <v>0.57</v>
      </c>
      <c r="F8" s="11"/>
      <c r="G8" s="9">
        <f t="shared" si="0"/>
        <v>0.0037574159525379</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210" customHeight="1" spans="1:9">
      <c r="A11" s="13"/>
      <c r="B11" s="14" t="s">
        <v>105</v>
      </c>
      <c r="C11" s="46"/>
      <c r="D11" s="46"/>
      <c r="E11" s="47"/>
      <c r="F11" s="17" t="s">
        <v>106</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SUM(G14:G33)</f>
        <v>100</v>
      </c>
      <c r="H13" s="18">
        <f>SUM(H14:H33)</f>
        <v>86.04</v>
      </c>
      <c r="I13" s="34"/>
    </row>
    <row r="14" ht="46" customHeight="1" spans="1:9">
      <c r="A14" s="23" t="s">
        <v>31</v>
      </c>
      <c r="B14" s="24"/>
      <c r="C14" s="24"/>
      <c r="D14" s="25"/>
      <c r="E14" s="26">
        <v>1</v>
      </c>
      <c r="F14" s="27">
        <v>0.0038</v>
      </c>
      <c r="G14" s="18">
        <v>10</v>
      </c>
      <c r="H14" s="20">
        <v>0.04</v>
      </c>
      <c r="I14" s="35" t="s">
        <v>107</v>
      </c>
    </row>
    <row r="15" ht="20.45" customHeight="1" spans="1:9">
      <c r="A15" s="28" t="s">
        <v>32</v>
      </c>
      <c r="B15" s="23" t="s">
        <v>33</v>
      </c>
      <c r="C15" s="29"/>
      <c r="D15" s="18" t="s">
        <v>108</v>
      </c>
      <c r="E15" s="30">
        <v>1500</v>
      </c>
      <c r="F15" s="28">
        <v>1622</v>
      </c>
      <c r="G15" s="30">
        <v>2</v>
      </c>
      <c r="H15" s="30">
        <v>2</v>
      </c>
      <c r="I15" s="35"/>
    </row>
    <row r="16" ht="20.45" customHeight="1" spans="1:9">
      <c r="A16" s="28"/>
      <c r="B16" s="23" t="s">
        <v>33</v>
      </c>
      <c r="C16" s="29"/>
      <c r="D16" s="18" t="s">
        <v>109</v>
      </c>
      <c r="E16" s="30">
        <v>40</v>
      </c>
      <c r="F16" s="28">
        <v>46</v>
      </c>
      <c r="G16" s="30">
        <v>3</v>
      </c>
      <c r="H16" s="30">
        <v>3</v>
      </c>
      <c r="I16" s="35"/>
    </row>
    <row r="17" ht="39" customHeight="1" spans="1:9">
      <c r="A17" s="28"/>
      <c r="B17" s="23" t="s">
        <v>33</v>
      </c>
      <c r="C17" s="29"/>
      <c r="D17" s="18" t="s">
        <v>110</v>
      </c>
      <c r="E17" s="30">
        <v>2275</v>
      </c>
      <c r="F17" s="28">
        <v>2281</v>
      </c>
      <c r="G17" s="30">
        <v>6</v>
      </c>
      <c r="H17" s="30">
        <v>6</v>
      </c>
      <c r="I17" s="35"/>
    </row>
    <row r="18" ht="20.45" customHeight="1" spans="1:9">
      <c r="A18" s="28"/>
      <c r="B18" s="23" t="s">
        <v>33</v>
      </c>
      <c r="C18" s="29"/>
      <c r="D18" s="18" t="s">
        <v>111</v>
      </c>
      <c r="E18" s="30" t="s">
        <v>112</v>
      </c>
      <c r="F18" s="28">
        <v>23</v>
      </c>
      <c r="G18" s="30">
        <v>2</v>
      </c>
      <c r="H18" s="30">
        <v>2</v>
      </c>
      <c r="I18" s="35"/>
    </row>
    <row r="19" ht="30" customHeight="1" spans="1:9">
      <c r="A19" s="28"/>
      <c r="B19" s="23" t="s">
        <v>33</v>
      </c>
      <c r="C19" s="29"/>
      <c r="D19" s="18" t="s">
        <v>113</v>
      </c>
      <c r="E19" s="30">
        <v>2980</v>
      </c>
      <c r="F19" s="28">
        <v>2620</v>
      </c>
      <c r="G19" s="30">
        <v>4</v>
      </c>
      <c r="H19" s="30">
        <v>3.5</v>
      </c>
      <c r="I19" s="35" t="s">
        <v>114</v>
      </c>
    </row>
    <row r="20" ht="20.45" customHeight="1" spans="1:9">
      <c r="A20" s="28" t="s">
        <v>32</v>
      </c>
      <c r="B20" s="23" t="s">
        <v>54</v>
      </c>
      <c r="C20" s="29"/>
      <c r="D20" s="18" t="s">
        <v>115</v>
      </c>
      <c r="E20" s="41">
        <v>1</v>
      </c>
      <c r="F20" s="41">
        <v>1</v>
      </c>
      <c r="G20" s="30">
        <v>6</v>
      </c>
      <c r="H20" s="30">
        <v>6</v>
      </c>
      <c r="I20" s="35"/>
    </row>
    <row r="21" ht="20.45" customHeight="1" spans="1:9">
      <c r="A21" s="28"/>
      <c r="B21" s="23" t="s">
        <v>54</v>
      </c>
      <c r="C21" s="29"/>
      <c r="D21" s="18" t="s">
        <v>116</v>
      </c>
      <c r="E21" s="41">
        <v>1</v>
      </c>
      <c r="F21" s="41">
        <v>1</v>
      </c>
      <c r="G21" s="30">
        <v>2</v>
      </c>
      <c r="H21" s="30">
        <v>2</v>
      </c>
      <c r="I21" s="35"/>
    </row>
    <row r="22" ht="20.45" customHeight="1" spans="1:9">
      <c r="A22" s="28"/>
      <c r="B22" s="23" t="s">
        <v>54</v>
      </c>
      <c r="C22" s="29"/>
      <c r="D22" s="18" t="s">
        <v>117</v>
      </c>
      <c r="E22" s="41">
        <v>1</v>
      </c>
      <c r="F22" s="41">
        <v>1</v>
      </c>
      <c r="G22" s="30">
        <v>3</v>
      </c>
      <c r="H22" s="30">
        <v>3</v>
      </c>
      <c r="I22" s="35"/>
    </row>
    <row r="23" ht="20.45" customHeight="1" spans="1:9">
      <c r="A23" s="28"/>
      <c r="B23" s="23" t="s">
        <v>54</v>
      </c>
      <c r="C23" s="29"/>
      <c r="D23" s="18" t="s">
        <v>118</v>
      </c>
      <c r="E23" s="41">
        <v>1</v>
      </c>
      <c r="F23" s="41">
        <v>1</v>
      </c>
      <c r="G23" s="30">
        <v>4</v>
      </c>
      <c r="H23" s="30">
        <v>4</v>
      </c>
      <c r="I23" s="35"/>
    </row>
    <row r="24" ht="20.45" customHeight="1" spans="1:9">
      <c r="A24" s="28"/>
      <c r="B24" s="23" t="s">
        <v>54</v>
      </c>
      <c r="C24" s="29"/>
      <c r="D24" s="18" t="s">
        <v>119</v>
      </c>
      <c r="E24" s="41" t="s">
        <v>120</v>
      </c>
      <c r="F24" s="27">
        <v>0.0088</v>
      </c>
      <c r="G24" s="30">
        <v>1</v>
      </c>
      <c r="H24" s="20">
        <v>1</v>
      </c>
      <c r="I24" s="35"/>
    </row>
    <row r="25" ht="20.45" customHeight="1" spans="1:9">
      <c r="A25" s="28" t="s">
        <v>32</v>
      </c>
      <c r="B25" s="23" t="s">
        <v>61</v>
      </c>
      <c r="C25" s="29"/>
      <c r="D25" s="21" t="s">
        <v>121</v>
      </c>
      <c r="E25" s="41">
        <v>1</v>
      </c>
      <c r="F25" s="41">
        <v>1</v>
      </c>
      <c r="G25" s="30">
        <v>3</v>
      </c>
      <c r="H25" s="20"/>
      <c r="I25" s="35"/>
    </row>
    <row r="26" ht="20.45" customHeight="1" spans="1:9">
      <c r="A26" s="28"/>
      <c r="B26" s="23" t="s">
        <v>61</v>
      </c>
      <c r="C26" s="29"/>
      <c r="D26" s="21" t="s">
        <v>122</v>
      </c>
      <c r="E26" s="41">
        <v>1</v>
      </c>
      <c r="F26" s="41">
        <v>1</v>
      </c>
      <c r="G26" s="30">
        <v>6</v>
      </c>
      <c r="H26" s="20">
        <v>6</v>
      </c>
      <c r="I26" s="35"/>
    </row>
    <row r="27" ht="35" customHeight="1" spans="1:9">
      <c r="A27" s="28"/>
      <c r="B27" s="23" t="s">
        <v>61</v>
      </c>
      <c r="C27" s="29"/>
      <c r="D27" s="21" t="s">
        <v>123</v>
      </c>
      <c r="E27" s="41">
        <v>1</v>
      </c>
      <c r="F27" s="26">
        <v>0.88</v>
      </c>
      <c r="G27" s="30">
        <v>4</v>
      </c>
      <c r="H27" s="20">
        <v>3.5</v>
      </c>
      <c r="I27" s="35" t="s">
        <v>114</v>
      </c>
    </row>
    <row r="28" ht="20.45" customHeight="1" spans="1:9">
      <c r="A28" s="28"/>
      <c r="B28" s="23" t="s">
        <v>61</v>
      </c>
      <c r="C28" s="29"/>
      <c r="D28" s="21" t="s">
        <v>124</v>
      </c>
      <c r="E28" s="41">
        <v>1</v>
      </c>
      <c r="F28" s="41">
        <v>1</v>
      </c>
      <c r="G28" s="30">
        <v>2</v>
      </c>
      <c r="H28" s="20">
        <v>2</v>
      </c>
      <c r="I28" s="35"/>
    </row>
    <row r="29" ht="20.45" customHeight="1" spans="1:9">
      <c r="A29" s="28"/>
      <c r="B29" s="23" t="s">
        <v>61</v>
      </c>
      <c r="C29" s="29"/>
      <c r="D29" s="21" t="s">
        <v>125</v>
      </c>
      <c r="E29" s="41">
        <v>1</v>
      </c>
      <c r="F29" s="41">
        <v>1</v>
      </c>
      <c r="G29" s="30">
        <v>2</v>
      </c>
      <c r="H29" s="20">
        <v>2</v>
      </c>
      <c r="I29" s="35"/>
    </row>
    <row r="30" ht="20.45" customHeight="1" spans="1:9">
      <c r="A30" s="28" t="s">
        <v>89</v>
      </c>
      <c r="B30" s="23" t="s">
        <v>90</v>
      </c>
      <c r="C30" s="29"/>
      <c r="D30" s="18" t="s">
        <v>126</v>
      </c>
      <c r="E30" s="41">
        <v>1</v>
      </c>
      <c r="F30" s="41">
        <v>1</v>
      </c>
      <c r="G30" s="18">
        <v>10</v>
      </c>
      <c r="H30" s="18">
        <v>10</v>
      </c>
      <c r="I30" s="35"/>
    </row>
    <row r="31" ht="20.45" customHeight="1" spans="1:9">
      <c r="A31" s="28" t="s">
        <v>89</v>
      </c>
      <c r="B31" s="23" t="s">
        <v>90</v>
      </c>
      <c r="C31" s="29"/>
      <c r="D31" s="18" t="s">
        <v>127</v>
      </c>
      <c r="E31" s="41">
        <v>1</v>
      </c>
      <c r="F31" s="41">
        <v>0.9776</v>
      </c>
      <c r="G31" s="18">
        <v>10</v>
      </c>
      <c r="H31" s="18">
        <v>10</v>
      </c>
      <c r="I31" s="35"/>
    </row>
    <row r="32" ht="20.45" customHeight="1" spans="1:9">
      <c r="A32" s="28" t="s">
        <v>89</v>
      </c>
      <c r="B32" s="23" t="s">
        <v>95</v>
      </c>
      <c r="C32" s="29"/>
      <c r="D32" s="18" t="s">
        <v>128</v>
      </c>
      <c r="E32" s="41" t="s">
        <v>97</v>
      </c>
      <c r="F32" s="28" t="s">
        <v>97</v>
      </c>
      <c r="G32" s="18">
        <v>10</v>
      </c>
      <c r="H32" s="18">
        <v>10</v>
      </c>
      <c r="I32" s="35"/>
    </row>
    <row r="33" ht="20.45" customHeight="1" spans="1:9">
      <c r="A33" s="28" t="s">
        <v>100</v>
      </c>
      <c r="B33" s="23" t="s">
        <v>100</v>
      </c>
      <c r="C33" s="29"/>
      <c r="D33" s="18" t="s">
        <v>129</v>
      </c>
      <c r="E33" s="28" t="s">
        <v>130</v>
      </c>
      <c r="F33" s="26">
        <v>0.97</v>
      </c>
      <c r="G33" s="18">
        <v>10</v>
      </c>
      <c r="H33" s="18">
        <v>10</v>
      </c>
      <c r="I33" s="35"/>
    </row>
    <row r="34" ht="37.9" customHeight="1" spans="1:9">
      <c r="A34" s="32" t="s">
        <v>103</v>
      </c>
      <c r="B34" s="33"/>
      <c r="C34" s="33"/>
      <c r="D34" s="33"/>
      <c r="E34" s="33"/>
      <c r="F34" s="33"/>
      <c r="G34" s="33"/>
      <c r="H34" s="33"/>
      <c r="I34" s="33"/>
    </row>
  </sheetData>
  <mergeCells count="5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A34:I34"/>
    <mergeCell ref="A10:A11"/>
    <mergeCell ref="A15:A29"/>
    <mergeCell ref="A30:A3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13" workbookViewId="0">
      <selection activeCell="M29" sqref="M29"/>
    </sheetView>
  </sheetViews>
  <sheetFormatPr defaultColWidth="9" defaultRowHeight="13.5"/>
  <cols>
    <col min="1" max="1" width="13.375" customWidth="1"/>
    <col min="2" max="2" width="6.875" customWidth="1"/>
    <col min="3" max="3" width="11.5" customWidth="1"/>
    <col min="4" max="4" width="29.5" customWidth="1"/>
    <col min="5" max="5" width="11.75" customWidth="1"/>
    <col min="6" max="6" width="10.5" customWidth="1"/>
    <col min="7" max="8" width="10.125" customWidth="1"/>
    <col min="9" max="9" width="18.25" customWidth="1"/>
  </cols>
  <sheetData>
    <row r="1" spans="1:1">
      <c r="A1" s="2" t="s">
        <v>0</v>
      </c>
    </row>
    <row r="2" ht="24" customHeight="1" spans="1:9">
      <c r="A2" s="3" t="s">
        <v>1</v>
      </c>
      <c r="B2" s="3"/>
      <c r="C2" s="3"/>
      <c r="D2" s="3"/>
      <c r="E2" s="3"/>
      <c r="F2" s="3"/>
      <c r="G2" s="3"/>
      <c r="H2" s="3"/>
      <c r="I2" s="3"/>
    </row>
    <row r="3" s="1" customFormat="1" ht="20.45" customHeight="1" spans="1:9">
      <c r="A3" s="4" t="s">
        <v>2</v>
      </c>
      <c r="B3" s="5" t="s">
        <v>131</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40</v>
      </c>
      <c r="D7" s="11"/>
      <c r="E7" s="9">
        <v>0</v>
      </c>
      <c r="F7" s="11"/>
      <c r="G7" s="9">
        <f t="shared" ref="G7:G9" si="0">E7/C7</f>
        <v>0</v>
      </c>
      <c r="H7" s="10"/>
      <c r="I7" s="11"/>
    </row>
    <row r="8" ht="20.45" customHeight="1" spans="1:9">
      <c r="A8" s="9" t="s">
        <v>15</v>
      </c>
      <c r="B8" s="11"/>
      <c r="C8" s="9">
        <v>40</v>
      </c>
      <c r="D8" s="11"/>
      <c r="E8" s="9">
        <v>0</v>
      </c>
      <c r="F8" s="11"/>
      <c r="G8" s="9">
        <f t="shared" si="0"/>
        <v>0</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154" customHeight="1" spans="1:9">
      <c r="A11" s="13"/>
      <c r="B11" s="14" t="s">
        <v>132</v>
      </c>
      <c r="C11" s="15"/>
      <c r="D11" s="15"/>
      <c r="E11" s="16"/>
      <c r="F11" s="17" t="s">
        <v>133</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SUM(G14:G33)</f>
        <v>100</v>
      </c>
      <c r="H13" s="18">
        <f>SUM(H14:H33)</f>
        <v>75.02</v>
      </c>
      <c r="I13" s="34"/>
    </row>
    <row r="14" ht="30" customHeight="1" spans="1:9">
      <c r="A14" s="23" t="s">
        <v>31</v>
      </c>
      <c r="B14" s="24"/>
      <c r="C14" s="24"/>
      <c r="D14" s="25"/>
      <c r="E14" s="26">
        <v>1</v>
      </c>
      <c r="F14" s="28">
        <v>0</v>
      </c>
      <c r="G14" s="18">
        <v>10</v>
      </c>
      <c r="H14" s="20">
        <v>0</v>
      </c>
      <c r="I14" s="35" t="s">
        <v>134</v>
      </c>
    </row>
    <row r="15" ht="20.45" customHeight="1" spans="1:9">
      <c r="A15" s="28" t="s">
        <v>32</v>
      </c>
      <c r="B15" s="23" t="s">
        <v>33</v>
      </c>
      <c r="C15" s="29"/>
      <c r="D15" s="18" t="s">
        <v>135</v>
      </c>
      <c r="E15" s="28" t="s">
        <v>136</v>
      </c>
      <c r="F15" s="28" t="s">
        <v>137</v>
      </c>
      <c r="G15" s="18">
        <v>5</v>
      </c>
      <c r="H15" s="44">
        <v>5</v>
      </c>
      <c r="I15" s="36"/>
    </row>
    <row r="16" ht="31" customHeight="1" spans="1:9">
      <c r="A16" s="28"/>
      <c r="B16" s="23" t="s">
        <v>33</v>
      </c>
      <c r="C16" s="29"/>
      <c r="D16" s="21" t="s">
        <v>138</v>
      </c>
      <c r="E16" s="30" t="s">
        <v>139</v>
      </c>
      <c r="F16" s="28">
        <v>0</v>
      </c>
      <c r="G16" s="18">
        <v>4</v>
      </c>
      <c r="H16" s="44">
        <v>0</v>
      </c>
      <c r="I16" s="36" t="s">
        <v>140</v>
      </c>
    </row>
    <row r="17" ht="20.45" customHeight="1" spans="1:9">
      <c r="A17" s="28"/>
      <c r="B17" s="23" t="s">
        <v>33</v>
      </c>
      <c r="C17" s="29"/>
      <c r="D17" s="18" t="s">
        <v>141</v>
      </c>
      <c r="E17" s="30" t="s">
        <v>142</v>
      </c>
      <c r="F17" s="28">
        <v>720000</v>
      </c>
      <c r="G17" s="18">
        <v>2</v>
      </c>
      <c r="H17" s="44">
        <v>2</v>
      </c>
      <c r="I17" s="36"/>
    </row>
    <row r="18" ht="20.45" customHeight="1" spans="1:9">
      <c r="A18" s="28"/>
      <c r="B18" s="23" t="s">
        <v>33</v>
      </c>
      <c r="C18" s="29"/>
      <c r="D18" s="18" t="s">
        <v>143</v>
      </c>
      <c r="E18" s="30" t="s">
        <v>144</v>
      </c>
      <c r="F18" s="28">
        <v>600</v>
      </c>
      <c r="G18" s="18">
        <v>3</v>
      </c>
      <c r="H18" s="44">
        <v>0.02</v>
      </c>
      <c r="I18" s="36" t="s">
        <v>145</v>
      </c>
    </row>
    <row r="19" ht="27" customHeight="1" spans="1:9">
      <c r="A19" s="28"/>
      <c r="B19" s="23" t="s">
        <v>33</v>
      </c>
      <c r="C19" s="29"/>
      <c r="D19" s="21" t="s">
        <v>146</v>
      </c>
      <c r="E19" s="30" t="s">
        <v>147</v>
      </c>
      <c r="F19" s="28">
        <v>102</v>
      </c>
      <c r="G19" s="18">
        <v>3</v>
      </c>
      <c r="H19" s="44">
        <v>3</v>
      </c>
      <c r="I19" s="36"/>
    </row>
    <row r="20" ht="20.45" customHeight="1" spans="1:9">
      <c r="A20" s="28" t="s">
        <v>32</v>
      </c>
      <c r="B20" s="23" t="s">
        <v>54</v>
      </c>
      <c r="C20" s="29"/>
      <c r="D20" s="18" t="s">
        <v>148</v>
      </c>
      <c r="E20" s="26">
        <v>1</v>
      </c>
      <c r="F20" s="26">
        <v>1</v>
      </c>
      <c r="G20" s="18">
        <v>5</v>
      </c>
      <c r="H20" s="44">
        <v>5</v>
      </c>
      <c r="I20" s="36"/>
    </row>
    <row r="21" ht="36" customHeight="1" spans="1:9">
      <c r="A21" s="28"/>
      <c r="B21" s="23" t="s">
        <v>54</v>
      </c>
      <c r="C21" s="29"/>
      <c r="D21" s="21" t="s">
        <v>149</v>
      </c>
      <c r="E21" s="26">
        <v>1</v>
      </c>
      <c r="F21" s="28">
        <v>0</v>
      </c>
      <c r="G21" s="18">
        <v>4</v>
      </c>
      <c r="H21" s="44">
        <v>0</v>
      </c>
      <c r="I21" s="36" t="s">
        <v>140</v>
      </c>
    </row>
    <row r="22" ht="20.45" customHeight="1" spans="1:9">
      <c r="A22" s="28"/>
      <c r="B22" s="23" t="s">
        <v>54</v>
      </c>
      <c r="C22" s="29"/>
      <c r="D22" s="18" t="s">
        <v>150</v>
      </c>
      <c r="E22" s="28" t="s">
        <v>102</v>
      </c>
      <c r="F22" s="26">
        <v>1</v>
      </c>
      <c r="G22" s="18">
        <v>2</v>
      </c>
      <c r="H22" s="44">
        <v>2</v>
      </c>
      <c r="I22" s="36"/>
    </row>
    <row r="23" ht="20.45" customHeight="1" spans="1:9">
      <c r="A23" s="28"/>
      <c r="B23" s="23" t="s">
        <v>54</v>
      </c>
      <c r="C23" s="29"/>
      <c r="D23" s="18" t="s">
        <v>151</v>
      </c>
      <c r="E23" s="26">
        <v>1</v>
      </c>
      <c r="F23" s="26">
        <v>1</v>
      </c>
      <c r="G23" s="18">
        <v>2</v>
      </c>
      <c r="H23" s="44">
        <v>2</v>
      </c>
      <c r="I23" s="36" t="s">
        <v>145</v>
      </c>
    </row>
    <row r="24" ht="33" customHeight="1" spans="1:9">
      <c r="A24" s="28"/>
      <c r="B24" s="23" t="s">
        <v>54</v>
      </c>
      <c r="C24" s="29"/>
      <c r="D24" s="21" t="s">
        <v>152</v>
      </c>
      <c r="E24" s="26">
        <v>1</v>
      </c>
      <c r="F24" s="26">
        <v>1</v>
      </c>
      <c r="G24" s="18">
        <v>3</v>
      </c>
      <c r="H24" s="44">
        <v>3</v>
      </c>
      <c r="I24" s="36"/>
    </row>
    <row r="25" ht="20.45" customHeight="1" spans="1:9">
      <c r="A25" s="28"/>
      <c r="B25" s="23" t="s">
        <v>61</v>
      </c>
      <c r="C25" s="29"/>
      <c r="D25" s="21" t="s">
        <v>153</v>
      </c>
      <c r="E25" s="26">
        <v>1</v>
      </c>
      <c r="F25" s="26">
        <v>1</v>
      </c>
      <c r="G25" s="18">
        <v>5</v>
      </c>
      <c r="H25" s="44">
        <v>5</v>
      </c>
      <c r="I25" s="36"/>
    </row>
    <row r="26" ht="20.45" customHeight="1" spans="1:9">
      <c r="A26" s="28"/>
      <c r="B26" s="23" t="s">
        <v>61</v>
      </c>
      <c r="C26" s="29"/>
      <c r="D26" s="21" t="s">
        <v>154</v>
      </c>
      <c r="E26" s="26">
        <v>1</v>
      </c>
      <c r="F26" s="26">
        <v>1</v>
      </c>
      <c r="G26" s="18">
        <v>2</v>
      </c>
      <c r="H26" s="44">
        <v>2</v>
      </c>
      <c r="I26" s="36"/>
    </row>
    <row r="27" ht="20.45" customHeight="1" spans="1:9">
      <c r="A27" s="28"/>
      <c r="B27" s="23" t="s">
        <v>61</v>
      </c>
      <c r="C27" s="29"/>
      <c r="D27" s="21" t="s">
        <v>155</v>
      </c>
      <c r="E27" s="26">
        <v>1</v>
      </c>
      <c r="F27" s="26">
        <v>1</v>
      </c>
      <c r="G27" s="18">
        <v>3</v>
      </c>
      <c r="H27" s="44">
        <v>3</v>
      </c>
      <c r="I27" s="36" t="s">
        <v>145</v>
      </c>
    </row>
    <row r="28" ht="32" customHeight="1" spans="1:9">
      <c r="A28" s="28"/>
      <c r="B28" s="23" t="s">
        <v>61</v>
      </c>
      <c r="C28" s="29"/>
      <c r="D28" s="21" t="s">
        <v>156</v>
      </c>
      <c r="E28" s="26">
        <v>1</v>
      </c>
      <c r="F28" s="28">
        <v>0</v>
      </c>
      <c r="G28" s="18">
        <v>4</v>
      </c>
      <c r="H28" s="44">
        <v>0</v>
      </c>
      <c r="I28" s="36" t="s">
        <v>140</v>
      </c>
    </row>
    <row r="29" ht="32" customHeight="1" spans="1:9">
      <c r="A29" s="28" t="s">
        <v>32</v>
      </c>
      <c r="B29" s="23" t="s">
        <v>61</v>
      </c>
      <c r="C29" s="29"/>
      <c r="D29" s="21" t="s">
        <v>157</v>
      </c>
      <c r="E29" s="26">
        <v>1</v>
      </c>
      <c r="F29" s="26">
        <v>1</v>
      </c>
      <c r="G29" s="18">
        <v>3</v>
      </c>
      <c r="H29" s="44">
        <v>3</v>
      </c>
      <c r="I29" s="36"/>
    </row>
    <row r="30" ht="20.45" customHeight="1" spans="1:9">
      <c r="A30" s="28"/>
      <c r="B30" s="23" t="s">
        <v>90</v>
      </c>
      <c r="C30" s="29"/>
      <c r="D30" s="18" t="s">
        <v>158</v>
      </c>
      <c r="E30" s="28" t="s">
        <v>97</v>
      </c>
      <c r="F30" s="28" t="s">
        <v>159</v>
      </c>
      <c r="G30" s="18">
        <v>10</v>
      </c>
      <c r="H30" s="44">
        <v>10</v>
      </c>
      <c r="I30" s="36"/>
    </row>
    <row r="31" ht="20.45" customHeight="1" spans="1:9">
      <c r="A31" s="28" t="s">
        <v>89</v>
      </c>
      <c r="B31" s="23" t="s">
        <v>90</v>
      </c>
      <c r="C31" s="29"/>
      <c r="D31" s="18" t="s">
        <v>160</v>
      </c>
      <c r="E31" s="28" t="s">
        <v>161</v>
      </c>
      <c r="F31" s="45">
        <v>0.1</v>
      </c>
      <c r="G31" s="18">
        <v>10</v>
      </c>
      <c r="H31" s="44">
        <v>10</v>
      </c>
      <c r="I31" s="36"/>
    </row>
    <row r="32" ht="20.45" customHeight="1" spans="1:9">
      <c r="A32" s="28" t="s">
        <v>89</v>
      </c>
      <c r="B32" s="23" t="s">
        <v>95</v>
      </c>
      <c r="C32" s="29"/>
      <c r="D32" s="18" t="s">
        <v>162</v>
      </c>
      <c r="E32" s="28" t="s">
        <v>102</v>
      </c>
      <c r="F32" s="26">
        <v>1</v>
      </c>
      <c r="G32" s="18">
        <v>10</v>
      </c>
      <c r="H32" s="44">
        <v>10</v>
      </c>
      <c r="I32" s="36"/>
    </row>
    <row r="33" ht="20.45" customHeight="1" spans="1:9">
      <c r="A33" s="28" t="s">
        <v>100</v>
      </c>
      <c r="B33" s="23" t="s">
        <v>100</v>
      </c>
      <c r="C33" s="29"/>
      <c r="D33" s="18" t="s">
        <v>163</v>
      </c>
      <c r="E33" s="28" t="s">
        <v>102</v>
      </c>
      <c r="F33" s="26">
        <v>1</v>
      </c>
      <c r="G33" s="18">
        <v>10</v>
      </c>
      <c r="H33" s="44">
        <v>10</v>
      </c>
      <c r="I33" s="36"/>
    </row>
    <row r="34" ht="37.9" customHeight="1" spans="1:9">
      <c r="A34" s="32" t="s">
        <v>103</v>
      </c>
      <c r="B34" s="33"/>
      <c r="C34" s="33"/>
      <c r="D34" s="33"/>
      <c r="E34" s="33"/>
      <c r="F34" s="33"/>
      <c r="G34" s="33"/>
      <c r="H34" s="33"/>
      <c r="I34" s="33"/>
    </row>
  </sheetData>
  <mergeCells count="5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A34:I34"/>
    <mergeCell ref="A10:A11"/>
    <mergeCell ref="A15:A29"/>
    <mergeCell ref="A30:A3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opLeftCell="A4" workbookViewId="0">
      <selection activeCell="L14" sqref="L14"/>
    </sheetView>
  </sheetViews>
  <sheetFormatPr defaultColWidth="9" defaultRowHeight="13.5"/>
  <cols>
    <col min="1" max="1" width="13.375" customWidth="1"/>
    <col min="2" max="2" width="6.875" customWidth="1"/>
    <col min="3" max="3" width="11.5" customWidth="1"/>
    <col min="4" max="4" width="29.5" customWidth="1"/>
    <col min="5" max="5" width="11.75" customWidth="1"/>
    <col min="6" max="6" width="10.5" customWidth="1"/>
    <col min="7" max="8" width="10.125" customWidth="1"/>
    <col min="9" max="9" width="27.375" customWidth="1"/>
  </cols>
  <sheetData>
    <row r="1" spans="1:1">
      <c r="A1" s="2" t="s">
        <v>0</v>
      </c>
    </row>
    <row r="2" ht="24" customHeight="1" spans="1:9">
      <c r="A2" s="3" t="s">
        <v>1</v>
      </c>
      <c r="B2" s="3"/>
      <c r="C2" s="3"/>
      <c r="D2" s="3"/>
      <c r="E2" s="3"/>
      <c r="F2" s="3"/>
      <c r="G2" s="3"/>
      <c r="H2" s="3"/>
      <c r="I2" s="3"/>
    </row>
    <row r="3" s="1" customFormat="1" ht="20.45" customHeight="1" spans="1:9">
      <c r="A3" s="4" t="s">
        <v>2</v>
      </c>
      <c r="B3" s="5" t="s">
        <v>164</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21</v>
      </c>
      <c r="D7" s="11"/>
      <c r="E7" s="9">
        <v>14</v>
      </c>
      <c r="F7" s="11"/>
      <c r="G7" s="9">
        <f t="shared" ref="G7:G9" si="0">E7/C7</f>
        <v>0.666666666666667</v>
      </c>
      <c r="H7" s="10"/>
      <c r="I7" s="11"/>
    </row>
    <row r="8" ht="20.45" customHeight="1" spans="1:9">
      <c r="A8" s="9" t="s">
        <v>15</v>
      </c>
      <c r="B8" s="11"/>
      <c r="C8" s="9">
        <v>21</v>
      </c>
      <c r="D8" s="11"/>
      <c r="E8" s="9">
        <v>14</v>
      </c>
      <c r="F8" s="11"/>
      <c r="G8" s="9">
        <f t="shared" si="0"/>
        <v>0.666666666666667</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154" customHeight="1" spans="1:9">
      <c r="A11" s="13"/>
      <c r="B11" s="14" t="s">
        <v>165</v>
      </c>
      <c r="C11" s="15"/>
      <c r="D11" s="15"/>
      <c r="E11" s="16"/>
      <c r="F11" s="17" t="s">
        <v>166</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SUM(G14:G22)</f>
        <v>100</v>
      </c>
      <c r="H13" s="18">
        <f>SUM(H14:H22)</f>
        <v>91.67</v>
      </c>
      <c r="I13" s="34"/>
    </row>
    <row r="14" ht="30" customHeight="1" spans="1:9">
      <c r="A14" s="23" t="s">
        <v>31</v>
      </c>
      <c r="B14" s="24"/>
      <c r="C14" s="24"/>
      <c r="D14" s="25"/>
      <c r="E14" s="26">
        <v>1</v>
      </c>
      <c r="F14" s="27">
        <v>0.6667</v>
      </c>
      <c r="G14" s="18">
        <v>10</v>
      </c>
      <c r="H14" s="20">
        <v>6.67</v>
      </c>
      <c r="I14" s="35"/>
    </row>
    <row r="15" ht="20.45" customHeight="1" spans="1:9">
      <c r="A15" s="28" t="s">
        <v>32</v>
      </c>
      <c r="B15" s="23" t="s">
        <v>33</v>
      </c>
      <c r="C15" s="29"/>
      <c r="D15" s="18" t="s">
        <v>167</v>
      </c>
      <c r="E15" s="30" t="s">
        <v>168</v>
      </c>
      <c r="F15" s="28" t="s">
        <v>169</v>
      </c>
      <c r="G15" s="30">
        <v>10</v>
      </c>
      <c r="H15" s="30">
        <v>10</v>
      </c>
      <c r="I15" s="36"/>
    </row>
    <row r="16" ht="20.45" customHeight="1" spans="1:9">
      <c r="A16" s="28" t="s">
        <v>32</v>
      </c>
      <c r="B16" s="23" t="s">
        <v>54</v>
      </c>
      <c r="C16" s="29"/>
      <c r="D16" s="18" t="s">
        <v>170</v>
      </c>
      <c r="E16" s="26">
        <v>1</v>
      </c>
      <c r="F16" s="26">
        <v>1</v>
      </c>
      <c r="G16" s="30">
        <v>15</v>
      </c>
      <c r="H16" s="30">
        <v>15</v>
      </c>
      <c r="I16" s="36"/>
    </row>
    <row r="17" ht="20.45" customHeight="1" spans="1:9">
      <c r="A17" s="28"/>
      <c r="B17" s="23" t="s">
        <v>61</v>
      </c>
      <c r="C17" s="29"/>
      <c r="D17" s="18" t="s">
        <v>171</v>
      </c>
      <c r="E17" s="26">
        <v>1</v>
      </c>
      <c r="F17" s="26">
        <v>1</v>
      </c>
      <c r="G17" s="30">
        <v>10</v>
      </c>
      <c r="H17" s="30">
        <v>10</v>
      </c>
      <c r="I17" s="36"/>
    </row>
    <row r="18" ht="32" customHeight="1" spans="1:9">
      <c r="A18" s="28"/>
      <c r="B18" s="19" t="s">
        <v>68</v>
      </c>
      <c r="C18" s="20"/>
      <c r="D18" s="18" t="s">
        <v>172</v>
      </c>
      <c r="E18" s="26" t="s">
        <v>173</v>
      </c>
      <c r="F18" s="31">
        <v>140000</v>
      </c>
      <c r="G18" s="30">
        <v>15</v>
      </c>
      <c r="H18" s="30">
        <v>10</v>
      </c>
      <c r="I18" s="36" t="s">
        <v>174</v>
      </c>
    </row>
    <row r="19" ht="20.45" customHeight="1" spans="1:9">
      <c r="A19" s="28" t="s">
        <v>89</v>
      </c>
      <c r="B19" s="23" t="s">
        <v>90</v>
      </c>
      <c r="C19" s="29"/>
      <c r="D19" s="18" t="s">
        <v>175</v>
      </c>
      <c r="E19" s="26">
        <v>1</v>
      </c>
      <c r="F19" s="28"/>
      <c r="G19" s="30">
        <v>15</v>
      </c>
      <c r="H19" s="30">
        <v>15</v>
      </c>
      <c r="I19" s="36"/>
    </row>
    <row r="20" ht="20.45" customHeight="1" spans="1:9">
      <c r="A20" s="28" t="s">
        <v>89</v>
      </c>
      <c r="B20" s="23" t="s">
        <v>95</v>
      </c>
      <c r="C20" s="29"/>
      <c r="D20" s="18" t="s">
        <v>99</v>
      </c>
      <c r="E20" s="28" t="s">
        <v>97</v>
      </c>
      <c r="F20" s="26" t="s">
        <v>97</v>
      </c>
      <c r="G20" s="30">
        <v>15</v>
      </c>
      <c r="H20" s="30">
        <v>15</v>
      </c>
      <c r="I20" s="36"/>
    </row>
    <row r="21" ht="20.45" customHeight="1" spans="1:9">
      <c r="A21" s="42" t="s">
        <v>100</v>
      </c>
      <c r="B21" s="23" t="s">
        <v>100</v>
      </c>
      <c r="C21" s="29"/>
      <c r="D21" s="18" t="s">
        <v>176</v>
      </c>
      <c r="E21" s="28" t="s">
        <v>130</v>
      </c>
      <c r="F21" s="28" t="s">
        <v>130</v>
      </c>
      <c r="G21" s="30">
        <v>5</v>
      </c>
      <c r="H21" s="30">
        <v>5</v>
      </c>
      <c r="I21" s="36"/>
    </row>
    <row r="22" ht="20.45" customHeight="1" spans="1:9">
      <c r="A22" s="43"/>
      <c r="B22" s="23" t="s">
        <v>100</v>
      </c>
      <c r="C22" s="29"/>
      <c r="D22" s="18" t="s">
        <v>101</v>
      </c>
      <c r="E22" s="28" t="s">
        <v>102</v>
      </c>
      <c r="F22" s="28" t="s">
        <v>102</v>
      </c>
      <c r="G22" s="30">
        <v>5</v>
      </c>
      <c r="H22" s="30">
        <v>5</v>
      </c>
      <c r="I22" s="36"/>
    </row>
    <row r="23" ht="37.9" customHeight="1" spans="1:9">
      <c r="A23" s="32" t="s">
        <v>103</v>
      </c>
      <c r="B23" s="33"/>
      <c r="C23" s="33"/>
      <c r="D23" s="33"/>
      <c r="E23" s="33"/>
      <c r="F23" s="33"/>
      <c r="G23" s="33"/>
      <c r="H23" s="33"/>
      <c r="I23" s="33"/>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A23:I23"/>
    <mergeCell ref="A10:A11"/>
    <mergeCell ref="A15:A18"/>
    <mergeCell ref="A19:A20"/>
    <mergeCell ref="A21:A22"/>
  </mergeCells>
  <printOptions horizontalCentered="1"/>
  <pageMargins left="0.393700787401575" right="0.393700787401575" top="0.393700787401575" bottom="0.393700787401575" header="0.31496062992126" footer="0.31496062992126"/>
  <pageSetup paperSize="9" scale="8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opLeftCell="A4" workbookViewId="0">
      <selection activeCell="L11" sqref="L11"/>
    </sheetView>
  </sheetViews>
  <sheetFormatPr defaultColWidth="9" defaultRowHeight="13.5"/>
  <cols>
    <col min="1" max="1" width="13.375" customWidth="1"/>
    <col min="2" max="2" width="6.875" customWidth="1"/>
    <col min="3" max="3" width="11.5" customWidth="1"/>
    <col min="4" max="4" width="29.5" customWidth="1"/>
    <col min="5" max="5" width="11.75" customWidth="1"/>
    <col min="6" max="6" width="10.5" customWidth="1"/>
    <col min="7" max="8" width="10.125" customWidth="1"/>
    <col min="9" max="9" width="28.5" customWidth="1"/>
  </cols>
  <sheetData>
    <row r="1" spans="1:1">
      <c r="A1" s="2" t="s">
        <v>0</v>
      </c>
    </row>
    <row r="2" ht="24" customHeight="1" spans="1:9">
      <c r="A2" s="3" t="s">
        <v>1</v>
      </c>
      <c r="B2" s="3"/>
      <c r="C2" s="3"/>
      <c r="D2" s="3"/>
      <c r="E2" s="3"/>
      <c r="F2" s="3"/>
      <c r="G2" s="3"/>
      <c r="H2" s="3"/>
      <c r="I2" s="3"/>
    </row>
    <row r="3" s="1" customFormat="1" ht="20.45" customHeight="1" spans="1:9">
      <c r="A3" s="4" t="s">
        <v>2</v>
      </c>
      <c r="B3" s="5" t="s">
        <v>177</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0.86</v>
      </c>
      <c r="D7" s="11"/>
      <c r="E7" s="9">
        <v>0.79</v>
      </c>
      <c r="F7" s="11"/>
      <c r="G7" s="9">
        <f t="shared" ref="G7:G9" si="0">E7/C7</f>
        <v>0.918604651162791</v>
      </c>
      <c r="H7" s="10"/>
      <c r="I7" s="11"/>
    </row>
    <row r="8" ht="20.45" customHeight="1" spans="1:9">
      <c r="A8" s="9" t="s">
        <v>15</v>
      </c>
      <c r="B8" s="11"/>
      <c r="C8" s="9">
        <v>0.86</v>
      </c>
      <c r="D8" s="11"/>
      <c r="E8" s="9">
        <v>0.79</v>
      </c>
      <c r="F8" s="11"/>
      <c r="G8" s="9">
        <f t="shared" si="0"/>
        <v>0.918604651162791</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154" customHeight="1" spans="1:9">
      <c r="A11" s="13"/>
      <c r="B11" s="14" t="s">
        <v>178</v>
      </c>
      <c r="C11" s="15"/>
      <c r="D11" s="15"/>
      <c r="E11" s="16"/>
      <c r="F11" s="17" t="s">
        <v>179</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SUM(G14:G20)</f>
        <v>100</v>
      </c>
      <c r="H13" s="18">
        <f>SUM(H14:H20)</f>
        <v>99.19</v>
      </c>
      <c r="I13" s="34"/>
    </row>
    <row r="14" ht="30" customHeight="1" spans="1:9">
      <c r="A14" s="23" t="s">
        <v>31</v>
      </c>
      <c r="B14" s="24"/>
      <c r="C14" s="24"/>
      <c r="D14" s="25"/>
      <c r="E14" s="26">
        <v>1</v>
      </c>
      <c r="F14" s="27">
        <v>0.9186</v>
      </c>
      <c r="G14" s="18">
        <v>10</v>
      </c>
      <c r="H14" s="20">
        <v>9.19</v>
      </c>
      <c r="I14" s="35"/>
    </row>
    <row r="15" ht="32" customHeight="1" spans="1:9">
      <c r="A15" s="28" t="s">
        <v>32</v>
      </c>
      <c r="B15" s="23" t="s">
        <v>33</v>
      </c>
      <c r="C15" s="29"/>
      <c r="D15" s="18" t="s">
        <v>180</v>
      </c>
      <c r="E15" s="40" t="s">
        <v>181</v>
      </c>
      <c r="F15" s="28">
        <v>183</v>
      </c>
      <c r="G15" s="30">
        <v>13</v>
      </c>
      <c r="H15" s="30">
        <v>13</v>
      </c>
      <c r="I15" s="36" t="s">
        <v>182</v>
      </c>
    </row>
    <row r="16" ht="20.45" customHeight="1" spans="1:9">
      <c r="A16" s="28" t="s">
        <v>32</v>
      </c>
      <c r="B16" s="23" t="s">
        <v>54</v>
      </c>
      <c r="C16" s="29"/>
      <c r="D16" s="18" t="s">
        <v>183</v>
      </c>
      <c r="E16" s="41">
        <v>1</v>
      </c>
      <c r="F16" s="41">
        <v>1</v>
      </c>
      <c r="G16" s="30">
        <v>12</v>
      </c>
      <c r="H16" s="30">
        <v>12</v>
      </c>
      <c r="I16" s="36"/>
    </row>
    <row r="17" ht="27" customHeight="1" spans="1:9">
      <c r="A17" s="28"/>
      <c r="B17" s="23" t="s">
        <v>61</v>
      </c>
      <c r="C17" s="29"/>
      <c r="D17" s="18" t="s">
        <v>184</v>
      </c>
      <c r="E17" s="41">
        <v>1</v>
      </c>
      <c r="F17" s="41">
        <v>1</v>
      </c>
      <c r="G17" s="30">
        <v>12</v>
      </c>
      <c r="H17" s="30">
        <v>12</v>
      </c>
      <c r="I17" s="36"/>
    </row>
    <row r="18" ht="32" customHeight="1" spans="1:9">
      <c r="A18" s="28"/>
      <c r="B18" s="19" t="s">
        <v>68</v>
      </c>
      <c r="C18" s="20"/>
      <c r="D18" s="18" t="s">
        <v>185</v>
      </c>
      <c r="E18" s="30" t="s">
        <v>186</v>
      </c>
      <c r="F18" s="31">
        <v>7925</v>
      </c>
      <c r="G18" s="30">
        <v>13</v>
      </c>
      <c r="H18" s="30">
        <v>13</v>
      </c>
      <c r="I18" s="36"/>
    </row>
    <row r="19" ht="20.45" customHeight="1" spans="1:9">
      <c r="A19" s="28" t="s">
        <v>89</v>
      </c>
      <c r="B19" s="28" t="s">
        <v>90</v>
      </c>
      <c r="C19" s="38"/>
      <c r="D19" s="18" t="s">
        <v>187</v>
      </c>
      <c r="E19" s="41">
        <v>1</v>
      </c>
      <c r="F19" s="28"/>
      <c r="G19" s="30">
        <v>30</v>
      </c>
      <c r="H19" s="30">
        <v>30</v>
      </c>
      <c r="I19" s="37"/>
    </row>
    <row r="20" ht="20.45" customHeight="1" spans="1:9">
      <c r="A20" s="28" t="s">
        <v>100</v>
      </c>
      <c r="B20" s="28" t="s">
        <v>100</v>
      </c>
      <c r="C20" s="38"/>
      <c r="D20" s="18" t="s">
        <v>188</v>
      </c>
      <c r="E20" s="41">
        <v>0.95</v>
      </c>
      <c r="F20" s="26">
        <v>0.98</v>
      </c>
      <c r="G20" s="30">
        <v>10</v>
      </c>
      <c r="H20" s="30">
        <v>10</v>
      </c>
      <c r="I20" s="37"/>
    </row>
    <row r="21" ht="37.9" customHeight="1" spans="1:9">
      <c r="A21" s="32" t="s">
        <v>103</v>
      </c>
      <c r="B21" s="33"/>
      <c r="C21" s="33"/>
      <c r="D21" s="33"/>
      <c r="E21" s="33"/>
      <c r="F21" s="33"/>
      <c r="G21" s="33"/>
      <c r="H21" s="33"/>
      <c r="I21" s="33"/>
    </row>
  </sheetData>
  <mergeCells count="38">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A21:I21"/>
    <mergeCell ref="A10:A11"/>
    <mergeCell ref="A15:A18"/>
  </mergeCells>
  <printOptions horizontalCentered="1"/>
  <pageMargins left="0.393700787401575" right="0.393700787401575" top="0.393700787401575" bottom="0.393700787401575" header="0.31496062992126" footer="0.31496062992126"/>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4" workbookViewId="0">
      <selection activeCell="L14" sqref="L14"/>
    </sheetView>
  </sheetViews>
  <sheetFormatPr defaultColWidth="9" defaultRowHeight="13.5"/>
  <cols>
    <col min="1" max="1" width="13.375" customWidth="1"/>
    <col min="2" max="2" width="6.875" customWidth="1"/>
    <col min="3" max="3" width="11.5" customWidth="1"/>
    <col min="4" max="4" width="29.5" customWidth="1"/>
    <col min="5" max="5" width="11.75" customWidth="1"/>
    <col min="6" max="6" width="10.5" customWidth="1"/>
    <col min="7" max="8" width="10.125" customWidth="1"/>
    <col min="9" max="9" width="20" customWidth="1"/>
  </cols>
  <sheetData>
    <row r="1" spans="1:1">
      <c r="A1" s="2" t="s">
        <v>0</v>
      </c>
    </row>
    <row r="2" ht="24" customHeight="1" spans="1:9">
      <c r="A2" s="3" t="s">
        <v>1</v>
      </c>
      <c r="B2" s="3"/>
      <c r="C2" s="3"/>
      <c r="D2" s="3"/>
      <c r="E2" s="3"/>
      <c r="F2" s="3"/>
      <c r="G2" s="3"/>
      <c r="H2" s="3"/>
      <c r="I2" s="3"/>
    </row>
    <row r="3" s="1" customFormat="1" ht="20.45" customHeight="1" spans="1:9">
      <c r="A3" s="4" t="s">
        <v>2</v>
      </c>
      <c r="B3" s="5" t="s">
        <v>189</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104.27</v>
      </c>
      <c r="D7" s="11"/>
      <c r="E7" s="9">
        <v>63</v>
      </c>
      <c r="F7" s="11"/>
      <c r="G7" s="9">
        <f t="shared" ref="G7:G9" si="0">E7/C7</f>
        <v>0.604200632972092</v>
      </c>
      <c r="H7" s="10"/>
      <c r="I7" s="11"/>
    </row>
    <row r="8" ht="20.45" customHeight="1" spans="1:9">
      <c r="A8" s="9" t="s">
        <v>15</v>
      </c>
      <c r="B8" s="11"/>
      <c r="C8" s="9">
        <v>104.27</v>
      </c>
      <c r="D8" s="11"/>
      <c r="E8" s="9">
        <v>63</v>
      </c>
      <c r="F8" s="11"/>
      <c r="G8" s="9">
        <f t="shared" si="0"/>
        <v>0.604200632972092</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154" customHeight="1" spans="1:9">
      <c r="A11" s="13"/>
      <c r="B11" s="14" t="s">
        <v>190</v>
      </c>
      <c r="C11" s="15"/>
      <c r="D11" s="15"/>
      <c r="E11" s="16"/>
      <c r="F11" s="17" t="s">
        <v>191</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SUM(G14:G22)</f>
        <v>100</v>
      </c>
      <c r="H13" s="18">
        <f>SUM(H14:H22)</f>
        <v>72.04</v>
      </c>
      <c r="I13" s="34"/>
    </row>
    <row r="14" ht="30" customHeight="1" spans="1:9">
      <c r="A14" s="23" t="s">
        <v>31</v>
      </c>
      <c r="B14" s="24"/>
      <c r="C14" s="24"/>
      <c r="D14" s="25"/>
      <c r="E14" s="26">
        <v>1</v>
      </c>
      <c r="F14" s="27">
        <v>0.6042</v>
      </c>
      <c r="G14" s="18">
        <v>10</v>
      </c>
      <c r="H14" s="20">
        <v>6.04</v>
      </c>
      <c r="I14" s="39"/>
    </row>
    <row r="15" ht="20.45" customHeight="1" spans="1:9">
      <c r="A15" s="28" t="s">
        <v>32</v>
      </c>
      <c r="B15" s="23" t="s">
        <v>33</v>
      </c>
      <c r="C15" s="29"/>
      <c r="D15" s="18" t="s">
        <v>192</v>
      </c>
      <c r="E15" s="30">
        <v>742</v>
      </c>
      <c r="F15" s="28">
        <v>621</v>
      </c>
      <c r="G15" s="30">
        <v>0</v>
      </c>
      <c r="H15" s="30">
        <v>0</v>
      </c>
      <c r="I15" s="36"/>
    </row>
    <row r="16" ht="20.45" customHeight="1" spans="1:9">
      <c r="A16" s="28" t="s">
        <v>32</v>
      </c>
      <c r="B16" s="23" t="s">
        <v>54</v>
      </c>
      <c r="C16" s="29"/>
      <c r="D16" s="18" t="s">
        <v>193</v>
      </c>
      <c r="E16" s="26">
        <v>1</v>
      </c>
      <c r="F16" s="26">
        <v>1</v>
      </c>
      <c r="G16" s="30">
        <v>0</v>
      </c>
      <c r="H16" s="30">
        <v>0</v>
      </c>
      <c r="I16" s="36"/>
    </row>
    <row r="17" ht="20.45" customHeight="1" spans="1:9">
      <c r="A17" s="28"/>
      <c r="B17" s="28" t="s">
        <v>54</v>
      </c>
      <c r="C17" s="38"/>
      <c r="D17" s="18" t="s">
        <v>194</v>
      </c>
      <c r="E17" s="26">
        <v>0.84</v>
      </c>
      <c r="F17" s="26">
        <v>0.84</v>
      </c>
      <c r="G17" s="30">
        <v>0</v>
      </c>
      <c r="H17" s="30">
        <v>0</v>
      </c>
      <c r="I17" s="36"/>
    </row>
    <row r="18" ht="27" customHeight="1" spans="1:9">
      <c r="A18" s="28"/>
      <c r="B18" s="28" t="s">
        <v>61</v>
      </c>
      <c r="C18" s="38"/>
      <c r="D18" s="18" t="s">
        <v>195</v>
      </c>
      <c r="E18" s="26">
        <v>1</v>
      </c>
      <c r="F18" s="26">
        <v>0.6042</v>
      </c>
      <c r="G18" s="30">
        <v>30</v>
      </c>
      <c r="H18" s="30">
        <v>18</v>
      </c>
      <c r="I18" s="36" t="s">
        <v>196</v>
      </c>
    </row>
    <row r="19" ht="32" customHeight="1" spans="1:9">
      <c r="A19" s="28"/>
      <c r="B19" s="18" t="s">
        <v>68</v>
      </c>
      <c r="C19" s="18"/>
      <c r="D19" s="18" t="s">
        <v>197</v>
      </c>
      <c r="E19" s="30" t="s">
        <v>198</v>
      </c>
      <c r="F19" s="31">
        <v>630000</v>
      </c>
      <c r="G19" s="30">
        <v>30</v>
      </c>
      <c r="H19" s="30">
        <v>18</v>
      </c>
      <c r="I19" s="36" t="s">
        <v>196</v>
      </c>
    </row>
    <row r="20" ht="20.45" customHeight="1" spans="1:9">
      <c r="A20" s="28" t="s">
        <v>89</v>
      </c>
      <c r="B20" s="28" t="s">
        <v>90</v>
      </c>
      <c r="C20" s="38"/>
      <c r="D20" s="18" t="s">
        <v>199</v>
      </c>
      <c r="E20" s="26">
        <v>1</v>
      </c>
      <c r="F20" s="28"/>
      <c r="G20" s="30">
        <v>10</v>
      </c>
      <c r="H20" s="30">
        <v>10</v>
      </c>
      <c r="I20" s="37"/>
    </row>
    <row r="21" ht="20.45" customHeight="1" spans="1:9">
      <c r="A21" s="28" t="s">
        <v>89</v>
      </c>
      <c r="B21" s="28" t="s">
        <v>90</v>
      </c>
      <c r="C21" s="38"/>
      <c r="D21" s="18" t="s">
        <v>200</v>
      </c>
      <c r="E21" s="28" t="s">
        <v>97</v>
      </c>
      <c r="F21" s="26" t="s">
        <v>97</v>
      </c>
      <c r="G21" s="30">
        <v>10</v>
      </c>
      <c r="H21" s="30">
        <v>10</v>
      </c>
      <c r="I21" s="37"/>
    </row>
    <row r="22" ht="20.45" customHeight="1" spans="1:9">
      <c r="A22" s="28" t="s">
        <v>100</v>
      </c>
      <c r="B22" s="28" t="s">
        <v>100</v>
      </c>
      <c r="C22" s="38"/>
      <c r="D22" s="18" t="s">
        <v>163</v>
      </c>
      <c r="E22" s="28" t="s">
        <v>130</v>
      </c>
      <c r="F22" s="28" t="s">
        <v>130</v>
      </c>
      <c r="G22" s="30">
        <v>10</v>
      </c>
      <c r="H22" s="30">
        <v>10</v>
      </c>
      <c r="I22" s="37"/>
    </row>
    <row r="23" ht="37.9" customHeight="1" spans="1:9">
      <c r="A23" s="32" t="s">
        <v>103</v>
      </c>
      <c r="B23" s="33"/>
      <c r="C23" s="33"/>
      <c r="D23" s="33"/>
      <c r="E23" s="33"/>
      <c r="F23" s="33"/>
      <c r="G23" s="33"/>
      <c r="H23" s="33"/>
      <c r="I23" s="33"/>
    </row>
  </sheetData>
  <mergeCells count="41">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A23:I23"/>
    <mergeCell ref="A10:A11"/>
    <mergeCell ref="A15:A19"/>
    <mergeCell ref="A20:A21"/>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10" workbookViewId="0">
      <selection activeCell="I14" sqref="I14"/>
    </sheetView>
  </sheetViews>
  <sheetFormatPr defaultColWidth="9" defaultRowHeight="13.5"/>
  <cols>
    <col min="1" max="1" width="13.375" customWidth="1"/>
    <col min="2" max="2" width="6.875" customWidth="1"/>
    <col min="3" max="3" width="11.5" customWidth="1"/>
    <col min="4" max="4" width="29.5" customWidth="1"/>
    <col min="5" max="5" width="11.75" customWidth="1"/>
    <col min="6" max="6" width="10.5" customWidth="1"/>
    <col min="7" max="8" width="10.125" customWidth="1"/>
    <col min="9" max="9" width="27" customWidth="1"/>
  </cols>
  <sheetData>
    <row r="1" spans="1:1">
      <c r="A1" s="2" t="s">
        <v>0</v>
      </c>
    </row>
    <row r="2" ht="24" customHeight="1" spans="1:9">
      <c r="A2" s="3" t="s">
        <v>1</v>
      </c>
      <c r="B2" s="3"/>
      <c r="C2" s="3"/>
      <c r="D2" s="3"/>
      <c r="E2" s="3"/>
      <c r="F2" s="3"/>
      <c r="G2" s="3"/>
      <c r="H2" s="3"/>
      <c r="I2" s="3"/>
    </row>
    <row r="3" s="1" customFormat="1" ht="20.45" customHeight="1" spans="1:9">
      <c r="A3" s="4" t="s">
        <v>2</v>
      </c>
      <c r="B3" s="5" t="s">
        <v>201</v>
      </c>
      <c r="C3" s="6"/>
      <c r="D3" s="7"/>
      <c r="E3" s="4" t="s">
        <v>4</v>
      </c>
      <c r="F3" s="5" t="s">
        <v>5</v>
      </c>
      <c r="G3" s="6"/>
      <c r="H3" s="6"/>
      <c r="I3" s="7"/>
    </row>
    <row r="4" ht="20.45" customHeight="1" spans="1:9">
      <c r="A4" s="4" t="s">
        <v>6</v>
      </c>
      <c r="B4" s="5" t="s">
        <v>7</v>
      </c>
      <c r="C4" s="6"/>
      <c r="D4" s="7"/>
      <c r="E4" s="4" t="s">
        <v>8</v>
      </c>
      <c r="F4" s="8" t="s">
        <v>9</v>
      </c>
      <c r="G4" s="8"/>
      <c r="H4" s="8"/>
      <c r="I4" s="8"/>
    </row>
    <row r="5" ht="20.45" customHeight="1" spans="1:9">
      <c r="A5" s="9" t="s">
        <v>10</v>
      </c>
      <c r="B5" s="10"/>
      <c r="C5" s="10"/>
      <c r="D5" s="10"/>
      <c r="E5" s="10"/>
      <c r="F5" s="10"/>
      <c r="G5" s="10"/>
      <c r="H5" s="10"/>
      <c r="I5" s="11"/>
    </row>
    <row r="6" ht="20.45" customHeight="1" spans="1:9">
      <c r="A6" s="9"/>
      <c r="B6" s="10"/>
      <c r="C6" s="9" t="s">
        <v>11</v>
      </c>
      <c r="D6" s="11"/>
      <c r="E6" s="9" t="s">
        <v>12</v>
      </c>
      <c r="F6" s="11"/>
      <c r="G6" s="9" t="s">
        <v>13</v>
      </c>
      <c r="H6" s="10"/>
      <c r="I6" s="11"/>
    </row>
    <row r="7" ht="20.45" customHeight="1" spans="1:9">
      <c r="A7" s="9" t="s">
        <v>14</v>
      </c>
      <c r="B7" s="11"/>
      <c r="C7" s="9">
        <v>247.23</v>
      </c>
      <c r="D7" s="11"/>
      <c r="E7" s="9">
        <v>26.72</v>
      </c>
      <c r="F7" s="11"/>
      <c r="G7" s="9">
        <f t="shared" ref="G7:G9" si="0">E7/C7</f>
        <v>0.108077498685435</v>
      </c>
      <c r="H7" s="10"/>
      <c r="I7" s="11"/>
    </row>
    <row r="8" ht="20.45" customHeight="1" spans="1:9">
      <c r="A8" s="9" t="s">
        <v>15</v>
      </c>
      <c r="B8" s="11"/>
      <c r="C8" s="9">
        <v>247.23</v>
      </c>
      <c r="D8" s="11"/>
      <c r="E8" s="9">
        <v>26.72</v>
      </c>
      <c r="F8" s="11"/>
      <c r="G8" s="9">
        <f t="shared" si="0"/>
        <v>0.108077498685435</v>
      </c>
      <c r="H8" s="10"/>
      <c r="I8" s="11"/>
    </row>
    <row r="9" ht="20.45" customHeight="1" spans="1:9">
      <c r="A9" s="9" t="s">
        <v>16</v>
      </c>
      <c r="B9" s="11"/>
      <c r="C9" s="9"/>
      <c r="D9" s="11"/>
      <c r="E9" s="9"/>
      <c r="F9" s="11"/>
      <c r="G9" s="9" t="e">
        <f t="shared" si="0"/>
        <v>#DIV/0!</v>
      </c>
      <c r="H9" s="10"/>
      <c r="I9" s="11"/>
    </row>
    <row r="10" ht="20.45" customHeight="1" spans="1:9">
      <c r="A10" s="8" t="s">
        <v>17</v>
      </c>
      <c r="B10" s="9" t="s">
        <v>18</v>
      </c>
      <c r="C10" s="10"/>
      <c r="D10" s="10"/>
      <c r="E10" s="11"/>
      <c r="F10" s="12" t="s">
        <v>19</v>
      </c>
      <c r="G10" s="12"/>
      <c r="H10" s="12"/>
      <c r="I10" s="12"/>
    </row>
    <row r="11" ht="154" customHeight="1" spans="1:9">
      <c r="A11" s="13"/>
      <c r="B11" s="14" t="s">
        <v>202</v>
      </c>
      <c r="C11" s="15"/>
      <c r="D11" s="15"/>
      <c r="E11" s="16"/>
      <c r="F11" s="17" t="s">
        <v>203</v>
      </c>
      <c r="G11" s="17"/>
      <c r="H11" s="17"/>
      <c r="I11" s="17"/>
    </row>
    <row r="12" ht="26.45" customHeight="1" spans="1:9">
      <c r="A12" s="18" t="s">
        <v>22</v>
      </c>
      <c r="B12" s="19" t="s">
        <v>23</v>
      </c>
      <c r="C12" s="20"/>
      <c r="D12" s="18" t="s">
        <v>24</v>
      </c>
      <c r="E12" s="18" t="s">
        <v>25</v>
      </c>
      <c r="F12" s="18" t="s">
        <v>26</v>
      </c>
      <c r="G12" s="21" t="s">
        <v>27</v>
      </c>
      <c r="H12" s="20" t="s">
        <v>28</v>
      </c>
      <c r="I12" s="34" t="s">
        <v>29</v>
      </c>
    </row>
    <row r="13" ht="20.45" customHeight="1" spans="1:9">
      <c r="A13" s="19" t="s">
        <v>30</v>
      </c>
      <c r="B13" s="22"/>
      <c r="C13" s="22"/>
      <c r="D13" s="22"/>
      <c r="E13" s="22"/>
      <c r="F13" s="20"/>
      <c r="G13" s="18">
        <f>SUM(G14:G29)</f>
        <v>100</v>
      </c>
      <c r="H13" s="18">
        <f>SUM(H14:H29)</f>
        <v>75.81</v>
      </c>
      <c r="I13" s="34"/>
    </row>
    <row r="14" ht="30" customHeight="1" spans="1:9">
      <c r="A14" s="23" t="s">
        <v>31</v>
      </c>
      <c r="B14" s="24"/>
      <c r="C14" s="24"/>
      <c r="D14" s="25"/>
      <c r="E14" s="26">
        <v>1</v>
      </c>
      <c r="F14" s="27">
        <v>0.1081</v>
      </c>
      <c r="G14" s="18">
        <v>10</v>
      </c>
      <c r="H14" s="20">
        <v>1.08</v>
      </c>
      <c r="I14" s="35" t="s">
        <v>204</v>
      </c>
    </row>
    <row r="15" ht="20.45" customHeight="1" spans="1:9">
      <c r="A15" s="28" t="s">
        <v>32</v>
      </c>
      <c r="B15" s="23" t="s">
        <v>33</v>
      </c>
      <c r="C15" s="29"/>
      <c r="D15" s="18" t="s">
        <v>205</v>
      </c>
      <c r="E15" s="30">
        <v>8</v>
      </c>
      <c r="F15" s="28">
        <v>8</v>
      </c>
      <c r="G15" s="30">
        <v>5</v>
      </c>
      <c r="H15" s="30">
        <v>5</v>
      </c>
      <c r="I15" s="36"/>
    </row>
    <row r="16" ht="20.45" customHeight="1" spans="1:9">
      <c r="A16" s="28" t="s">
        <v>32</v>
      </c>
      <c r="B16" s="23" t="s">
        <v>33</v>
      </c>
      <c r="C16" s="29"/>
      <c r="D16" s="18" t="s">
        <v>206</v>
      </c>
      <c r="E16" s="30">
        <v>2</v>
      </c>
      <c r="F16" s="28">
        <v>2</v>
      </c>
      <c r="G16" s="30">
        <v>5</v>
      </c>
      <c r="H16" s="30">
        <v>5</v>
      </c>
      <c r="I16" s="36"/>
    </row>
    <row r="17" ht="20.45" customHeight="1" spans="1:9">
      <c r="A17" s="28"/>
      <c r="B17" s="23" t="s">
        <v>33</v>
      </c>
      <c r="C17" s="29"/>
      <c r="D17" s="18" t="s">
        <v>207</v>
      </c>
      <c r="E17" s="30" t="s">
        <v>208</v>
      </c>
      <c r="F17" s="31">
        <v>3</v>
      </c>
      <c r="G17" s="30">
        <v>2</v>
      </c>
      <c r="H17" s="30">
        <v>0</v>
      </c>
      <c r="I17" s="36" t="s">
        <v>209</v>
      </c>
    </row>
    <row r="18" ht="27" customHeight="1" spans="1:9">
      <c r="A18" s="28"/>
      <c r="B18" s="23" t="s">
        <v>33</v>
      </c>
      <c r="C18" s="29"/>
      <c r="D18" s="18" t="s">
        <v>210</v>
      </c>
      <c r="E18" s="30">
        <v>27</v>
      </c>
      <c r="F18" s="31">
        <v>27</v>
      </c>
      <c r="G18" s="30">
        <v>5</v>
      </c>
      <c r="H18" s="30">
        <v>5</v>
      </c>
      <c r="I18" s="36"/>
    </row>
    <row r="19" ht="27" customHeight="1" spans="1:9">
      <c r="A19" s="28"/>
      <c r="B19" s="23" t="s">
        <v>33</v>
      </c>
      <c r="C19" s="29"/>
      <c r="D19" s="18" t="s">
        <v>211</v>
      </c>
      <c r="E19" s="30">
        <v>1</v>
      </c>
      <c r="F19" s="31">
        <v>0</v>
      </c>
      <c r="G19" s="30">
        <v>5</v>
      </c>
      <c r="H19" s="30">
        <v>0</v>
      </c>
      <c r="I19" s="36" t="s">
        <v>212</v>
      </c>
    </row>
    <row r="20" ht="27" customHeight="1" spans="1:9">
      <c r="A20" s="28"/>
      <c r="B20" s="23" t="s">
        <v>33</v>
      </c>
      <c r="C20" s="29"/>
      <c r="D20" s="18" t="s">
        <v>213</v>
      </c>
      <c r="E20" s="30">
        <v>2</v>
      </c>
      <c r="F20" s="31">
        <v>2</v>
      </c>
      <c r="G20" s="30">
        <v>2</v>
      </c>
      <c r="H20" s="30">
        <v>2</v>
      </c>
      <c r="I20" s="36"/>
    </row>
    <row r="21" ht="27" customHeight="1" spans="1:9">
      <c r="A21" s="28"/>
      <c r="B21" s="19" t="s">
        <v>54</v>
      </c>
      <c r="C21" s="20"/>
      <c r="D21" s="18" t="s">
        <v>214</v>
      </c>
      <c r="E21" s="26">
        <v>1</v>
      </c>
      <c r="F21" s="26">
        <v>1</v>
      </c>
      <c r="G21" s="30">
        <v>8</v>
      </c>
      <c r="H21" s="30">
        <v>8</v>
      </c>
      <c r="I21" s="36"/>
    </row>
    <row r="22" ht="27" customHeight="1" spans="1:9">
      <c r="A22" s="28"/>
      <c r="B22" s="19" t="s">
        <v>61</v>
      </c>
      <c r="C22" s="20"/>
      <c r="D22" s="18" t="s">
        <v>215</v>
      </c>
      <c r="E22" s="26">
        <v>1</v>
      </c>
      <c r="F22" s="26">
        <v>1</v>
      </c>
      <c r="G22" s="30">
        <v>5</v>
      </c>
      <c r="H22" s="30">
        <v>5</v>
      </c>
      <c r="I22" s="36"/>
    </row>
    <row r="23" ht="27" customHeight="1" spans="1:9">
      <c r="A23" s="28"/>
      <c r="B23" s="19" t="s">
        <v>68</v>
      </c>
      <c r="C23" s="20"/>
      <c r="D23" s="18" t="s">
        <v>216</v>
      </c>
      <c r="E23" s="30" t="s">
        <v>217</v>
      </c>
      <c r="F23" s="26" t="s">
        <v>218</v>
      </c>
      <c r="G23" s="30">
        <v>5</v>
      </c>
      <c r="H23" s="30">
        <v>0</v>
      </c>
      <c r="I23" s="36" t="s">
        <v>219</v>
      </c>
    </row>
    <row r="24" ht="36" customHeight="1" spans="1:9">
      <c r="A24" s="28"/>
      <c r="B24" s="19" t="s">
        <v>68</v>
      </c>
      <c r="C24" s="20"/>
      <c r="D24" s="18" t="s">
        <v>220</v>
      </c>
      <c r="E24" s="30" t="s">
        <v>221</v>
      </c>
      <c r="F24" s="26" t="s">
        <v>222</v>
      </c>
      <c r="G24" s="30">
        <v>8</v>
      </c>
      <c r="H24" s="30">
        <v>5</v>
      </c>
      <c r="I24" s="36" t="s">
        <v>223</v>
      </c>
    </row>
    <row r="25" ht="38" customHeight="1" spans="1:9">
      <c r="A25" s="28"/>
      <c r="B25" s="19" t="s">
        <v>68</v>
      </c>
      <c r="C25" s="20"/>
      <c r="D25" s="18" t="s">
        <v>224</v>
      </c>
      <c r="E25" s="30" t="s">
        <v>225</v>
      </c>
      <c r="F25" s="31" t="s">
        <v>226</v>
      </c>
      <c r="G25" s="30">
        <v>12</v>
      </c>
      <c r="H25" s="30">
        <v>11.73</v>
      </c>
      <c r="I25" s="36" t="s">
        <v>227</v>
      </c>
    </row>
    <row r="26" ht="27" customHeight="1" spans="1:9">
      <c r="A26" s="28"/>
      <c r="B26" s="19" t="s">
        <v>68</v>
      </c>
      <c r="C26" s="20"/>
      <c r="D26" s="18" t="s">
        <v>228</v>
      </c>
      <c r="E26" s="26" t="s">
        <v>229</v>
      </c>
      <c r="F26" s="26" t="s">
        <v>229</v>
      </c>
      <c r="G26" s="30">
        <v>8</v>
      </c>
      <c r="H26" s="30">
        <v>8</v>
      </c>
      <c r="I26" s="36"/>
    </row>
    <row r="27" ht="20.45" customHeight="1" spans="1:9">
      <c r="A27" s="28" t="s">
        <v>89</v>
      </c>
      <c r="B27" s="18" t="s">
        <v>95</v>
      </c>
      <c r="C27" s="18"/>
      <c r="D27" s="18" t="s">
        <v>230</v>
      </c>
      <c r="E27" s="26" t="s">
        <v>98</v>
      </c>
      <c r="F27" s="26" t="s">
        <v>98</v>
      </c>
      <c r="G27" s="30">
        <v>5</v>
      </c>
      <c r="H27" s="30">
        <v>5</v>
      </c>
      <c r="I27" s="37"/>
    </row>
    <row r="28" ht="20.45" customHeight="1" spans="1:9">
      <c r="A28" s="28" t="s">
        <v>89</v>
      </c>
      <c r="B28" s="18" t="s">
        <v>90</v>
      </c>
      <c r="C28" s="18"/>
      <c r="D28" s="18" t="s">
        <v>231</v>
      </c>
      <c r="E28" s="28" t="s">
        <v>98</v>
      </c>
      <c r="F28" s="28" t="s">
        <v>98</v>
      </c>
      <c r="G28" s="30">
        <v>5</v>
      </c>
      <c r="H28" s="30">
        <v>5</v>
      </c>
      <c r="I28" s="37"/>
    </row>
    <row r="29" ht="20.45" customHeight="1" spans="1:9">
      <c r="A29" s="28" t="s">
        <v>100</v>
      </c>
      <c r="B29" s="18" t="s">
        <v>232</v>
      </c>
      <c r="C29" s="18"/>
      <c r="D29" s="18" t="s">
        <v>233</v>
      </c>
      <c r="E29" s="28" t="s">
        <v>130</v>
      </c>
      <c r="F29" s="26">
        <v>0.92</v>
      </c>
      <c r="G29" s="30">
        <v>10</v>
      </c>
      <c r="H29" s="30">
        <v>10</v>
      </c>
      <c r="I29" s="37"/>
    </row>
    <row r="30" ht="37.9" customHeight="1" spans="1:9">
      <c r="A30" s="32" t="s">
        <v>103</v>
      </c>
      <c r="B30" s="33"/>
      <c r="C30" s="33"/>
      <c r="D30" s="33"/>
      <c r="E30" s="33"/>
      <c r="F30" s="33"/>
      <c r="G30" s="33"/>
      <c r="H30" s="33"/>
      <c r="I30" s="33"/>
    </row>
  </sheetData>
  <mergeCells count="48">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0:I30"/>
    <mergeCell ref="A10:A11"/>
    <mergeCell ref="A15:A26"/>
    <mergeCell ref="A27:A28"/>
  </mergeCells>
  <printOptions horizontalCentered="1"/>
  <pageMargins left="0.393700787401575" right="0.393700787401575"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2022年市场监管局基本运转保障经费</vt:lpstr>
      <vt:lpstr>食品及产商品抽检</vt:lpstr>
      <vt:lpstr>信用信息监管</vt:lpstr>
      <vt:lpstr>2020-2021年城南所办公用房租赁费</vt:lpstr>
      <vt:lpstr>第一书记驻村工作经费</vt:lpstr>
      <vt:lpstr>溯源体系建设</vt:lpstr>
      <vt:lpstr>疫情防控冷链物资监管项目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竹魂梅魄</cp:lastModifiedBy>
  <dcterms:created xsi:type="dcterms:W3CDTF">2020-04-19T13:25:00Z</dcterms:created>
  <cp:lastPrinted>2022-06-01T09:36:00Z</cp:lastPrinted>
  <dcterms:modified xsi:type="dcterms:W3CDTF">2023-12-06T06:59:40Z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F934477033D24016A9EC33DD4FD291A8</vt:lpwstr>
  </property>
</Properties>
</file>